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mc:AlternateContent xmlns:mc="http://schemas.openxmlformats.org/markup-compatibility/2006">
    <mc:Choice Requires="x15">
      <x15ac:absPath xmlns:x15ac="http://schemas.microsoft.com/office/spreadsheetml/2010/11/ac" url="/Users/marbaix/PycharmProjects/EmberElicitation/flaskapp/doc/examples/"/>
    </mc:Choice>
  </mc:AlternateContent>
  <xr:revisionPtr revIDLastSave="0" documentId="13_ncr:1_{B0163C93-3C4D-5F47-9707-F566BDCFC836}" xr6:coauthVersionLast="47" xr6:coauthVersionMax="47" xr10:uidLastSave="{00000000-0000-0000-0000-000000000000}"/>
  <bookViews>
    <workbookView xWindow="0" yWindow="680" windowWidth="32380" windowHeight="19620" xr2:uid="{00000000-000D-0000-FFFF-FFFF00000000}"/>
  </bookViews>
  <sheets>
    <sheet name="Assessment" sheetId="2" r:id="rId1"/>
    <sheet name="Information &amp; instructions" sheetId="1" r:id="rId2"/>
    <sheet name="Metadata" sheetId="3" r:id="rId3"/>
    <sheet name="Internal_use" sheetId="4" r:id="rId4"/>
  </sheets>
  <definedNames>
    <definedName name="cf_levels">Internal_use!$B$6:$B$9</definedName>
    <definedName name="haz_name">Assessment!$B$7</definedName>
    <definedName name="mid_point_type">Assessment!$B$3</definedName>
    <definedName name="mid_point_type_values">Internal_use!$A$3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gvcNubu6yXCpMIAWeuTvK2MpC+2w=="/>
    </ext>
  </extLst>
</workbook>
</file>

<file path=xl/calcChain.xml><?xml version="1.0" encoding="utf-8"?>
<calcChain xmlns="http://schemas.openxmlformats.org/spreadsheetml/2006/main">
  <c r="B8" i="2" l="1"/>
  <c r="B7" i="2"/>
  <c r="D12" i="2" s="1"/>
  <c r="D29" i="4"/>
  <c r="D27" i="4"/>
  <c r="D26" i="4"/>
  <c r="D24" i="4"/>
  <c r="D23" i="4"/>
  <c r="C22" i="4"/>
  <c r="E22" i="4" s="1"/>
  <c r="C23" i="4"/>
  <c r="C24" i="4"/>
  <c r="C25" i="4"/>
  <c r="E25" i="4" s="1"/>
  <c r="C26" i="4"/>
  <c r="C27" i="4"/>
  <c r="C28" i="4"/>
  <c r="E28" i="4" s="1"/>
  <c r="C29" i="4"/>
  <c r="D21" i="4"/>
  <c r="C21" i="4"/>
  <c r="D14" i="2"/>
  <c r="D20" i="2"/>
  <c r="D17" i="2"/>
  <c r="E29" i="4" l="1"/>
  <c r="E27" i="4"/>
  <c r="E21" i="4"/>
  <c r="E23" i="4"/>
  <c r="E26" i="4"/>
  <c r="E24" i="4"/>
  <c r="B31" i="4"/>
  <c r="F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PwG</author>
    <author>PM</author>
    <author>Philippe Marbaix</author>
  </authors>
  <commentList>
    <comment ref="B3" authorId="0" shapeId="0" xr:uid="{72E63343-C02E-7E4F-979F-0EE8EC699148}">
      <text>
        <r>
          <rPr>
            <sz val="12"/>
            <color rgb="FF000000"/>
            <rFont val="+mj-lt"/>
            <charset val="1"/>
          </rPr>
          <t xml:space="preserve">Clicking on the upper-right triangle provies a dropdown menu. From there, you may change the default choice for "mid points". This is explained in the Information sheet. </t>
        </r>
      </text>
    </comment>
    <comment ref="B4" authorId="1" shapeId="0" xr:uid="{A300599C-852F-5F49-84D4-7878696ADB7A}">
      <text>
        <r>
          <rPr>
            <sz val="12"/>
            <color rgb="FF000000"/>
            <rFont val="+mj-lt"/>
            <charset val="1"/>
          </rPr>
          <t xml:space="preserve">If you want to indicate that your </t>
        </r>
        <r>
          <rPr>
            <b/>
            <sz val="12"/>
            <color rgb="FF000000"/>
            <rFont val="+mj-lt"/>
            <charset val="1"/>
          </rPr>
          <t>assessment does not consider global warming above a certain level</t>
        </r>
        <r>
          <rPr>
            <sz val="12"/>
            <color rgb="FF000000"/>
            <rFont val="+mj-lt"/>
            <charset val="1"/>
          </rPr>
          <t>, please indicate it here (the value may be temperature or another hazard metric if set in haz_name_std)</t>
        </r>
      </text>
    </comment>
    <comment ref="B6" authorId="0" shapeId="0" xr:uid="{B77C390E-C55A-E942-9C9C-3B72CDFC96CE}">
      <text>
        <r>
          <rPr>
            <sz val="12"/>
            <color rgb="FF000000"/>
            <rFont val="+mj-lt"/>
            <charset val="1"/>
          </rPr>
          <t>A standard name for the climate change metric (</t>
        </r>
        <r>
          <rPr>
            <b/>
            <sz val="12"/>
            <color rgb="FF000000"/>
            <rFont val="+mj-lt"/>
            <charset val="1"/>
          </rPr>
          <t>hazard</t>
        </r>
        <r>
          <rPr>
            <sz val="12"/>
            <color rgb="FF000000"/>
            <rFont val="+mj-lt"/>
            <charset val="1"/>
          </rPr>
          <t xml:space="preserve">). Generally GMT = Global Mean (Surface) Temperature. 
</t>
        </r>
        <r>
          <rPr>
            <i/>
            <sz val="12"/>
            <color rgb="FF000000"/>
            <rFont val="+mj-lt"/>
            <charset val="1"/>
          </rPr>
          <t>Individual experts should not change this</t>
        </r>
        <r>
          <rPr>
            <sz val="12"/>
            <color rgb="FF000000"/>
            <rFont val="+mj-lt"/>
            <charset val="1"/>
          </rPr>
          <t>, as it needs to remain consistent with input from others.</t>
        </r>
      </text>
    </comment>
    <comment ref="B7" authorId="2" shapeId="0" xr:uid="{EAD53D5A-B1D8-F04C-BA89-C2C808B98438}">
      <text>
        <r>
          <rPr>
            <sz val="12"/>
            <color rgb="FF000000"/>
            <rFont val="Tahoma"/>
            <family val="2"/>
          </rPr>
          <t>The label of the vertical axis</t>
        </r>
      </text>
    </comment>
    <comment ref="E13" authorId="0" shapeId="0" xr:uid="{A067E8D4-1C51-4D42-96CA-1A246439204B}">
      <text>
        <r>
          <rPr>
            <sz val="12"/>
            <color rgb="FF000000"/>
            <rFont val="+mj-lt"/>
            <charset val="1"/>
          </rPr>
          <t xml:space="preserve">Fill the global mean temperature increase above pre-industrial (*) corresponding to the lower end of the transition from undetectable to moderate risk.
</t>
        </r>
        <r>
          <rPr>
            <sz val="12"/>
            <color rgb="FF000000"/>
            <rFont val="+mj-lt"/>
            <charset val="1"/>
          </rPr>
          <t xml:space="preserve">
</t>
        </r>
        <r>
          <rPr>
            <sz val="12"/>
            <color rgb="FF000000"/>
            <rFont val="+mj-lt"/>
            <charset val="1"/>
          </rPr>
          <t>(*) Or other hazard metric, such as sea-level change, as indicated above</t>
        </r>
      </text>
    </comment>
    <comment ref="G13" authorId="0" shapeId="0" xr:uid="{822FA334-BC6C-DE44-87A7-F7A5F9962181}">
      <text>
        <r>
          <rPr>
            <sz val="12"/>
            <color rgb="FF000000"/>
            <rFont val="+mj-lt"/>
            <charset val="1"/>
          </rPr>
          <t>Explain your choice of hazard level at which point the risk may start to become detectable ("Min"). The information provided here is specific to the 'Min' level.)</t>
        </r>
      </text>
    </comment>
    <comment ref="H13" authorId="0" shapeId="0" xr:uid="{FE60B64F-23F0-8E41-8E99-E1916B4370DE}">
      <text>
        <r>
          <rPr>
            <sz val="12"/>
            <color rgb="FF000000"/>
            <rFont val="+mj-lt"/>
            <charset val="1"/>
          </rPr>
          <t xml:space="preserve">Explain the rationale behind your decisions regarding the transition from undetectable to moderate. 
</t>
        </r>
        <r>
          <rPr>
            <sz val="12"/>
            <color rgb="FF000000"/>
            <rFont val="+mj-lt"/>
            <charset val="1"/>
          </rPr>
          <t xml:space="preserve">
</t>
        </r>
        <r>
          <rPr>
            <sz val="12"/>
            <color rgb="FF000000"/>
            <rFont val="+mj-lt"/>
            <charset val="1"/>
          </rPr>
          <t xml:space="preserve">This is important information : </t>
        </r>
        <r>
          <rPr>
            <b/>
            <sz val="12"/>
            <color rgb="FF000000"/>
            <rFont val="+mj-lt"/>
            <charset val="1"/>
          </rPr>
          <t>it will help to build a synthesis about why the risk increases to moderate within the stated range.</t>
        </r>
        <r>
          <rPr>
            <sz val="12"/>
            <color rgb="FF000000"/>
            <rFont val="+mj-lt"/>
            <charset val="1"/>
          </rPr>
          <t xml:space="preserve"> </t>
        </r>
      </text>
    </comment>
    <comment ref="I13" authorId="0" shapeId="0" xr:uid="{F1C5892F-42F9-1F44-85FA-57F596DE8A3A}">
      <text>
        <r>
          <rPr>
            <sz val="12"/>
            <color rgb="FF000000"/>
            <rFont val="+mj-lt"/>
            <charset val="1"/>
          </rPr>
          <t xml:space="preserve">Describe the risk assessed in the ember, in a summary way: 
</t>
        </r>
        <r>
          <rPr>
            <sz val="12"/>
            <color rgb="FF000000"/>
            <rFont val="+mj-lt"/>
            <charset val="1"/>
          </rPr>
          <t xml:space="preserve">what is at risk and general indications about why, if it helps understanding the scope of the ember.
</t>
        </r>
        <r>
          <rPr>
            <sz val="12"/>
            <color rgb="FF000000"/>
            <rFont val="+mj-lt"/>
            <charset val="1"/>
          </rPr>
          <t xml:space="preserve">
</t>
        </r>
        <r>
          <rPr>
            <sz val="12"/>
            <color rgb="FF000000"/>
            <rFont val="+mj-lt"/>
            <charset val="1"/>
          </rPr>
          <t xml:space="preserve">Indicate the hypothesis regarding the level of adaptation, vulnerability or the socio-economic scenario, as needed to  describe the context.
</t>
        </r>
        <r>
          <rPr>
            <sz val="12"/>
            <color rgb="FF000000"/>
            <rFont val="+mj-lt"/>
            <charset val="1"/>
          </rPr>
          <t xml:space="preserve">
</t>
        </r>
        <r>
          <rPr>
            <sz val="12"/>
            <color rgb="FF000000"/>
            <rFont val="+mj-lt"/>
            <charset val="1"/>
          </rPr>
          <t>If this cell is already filled, adjust it if needed to better reflect your assessment.</t>
        </r>
      </text>
    </comment>
    <comment ref="E14" authorId="0" shapeId="0" xr:uid="{EE575A86-52A2-E24A-A50A-8B16DB0995EE}">
      <text>
        <r>
          <rPr>
            <sz val="12"/>
            <color rgb="FF000000"/>
            <rFont val="+mj-lt"/>
            <charset val="1"/>
          </rPr>
          <t>You may fill a hazard level corresponding to the "middlle" of the risk transition.</t>
        </r>
        <r>
          <rPr>
            <sz val="12"/>
            <color rgb="FF000000"/>
            <rFont val="+mj-lt"/>
            <charset val="1"/>
          </rPr>
          <t xml:space="preserve">
</t>
        </r>
        <r>
          <rPr>
            <b/>
            <sz val="12"/>
            <color rgb="FF000000"/>
            <rFont val="+mj-lt"/>
            <charset val="1"/>
          </rPr>
          <t>This not mandatory</t>
        </r>
        <r>
          <rPr>
            <sz val="12"/>
            <color rgb="FF000000"/>
            <rFont val="+mj-lt"/>
            <charset val="1"/>
          </rPr>
          <t xml:space="preserve">: set a number only if that helps reflecting your judgment (by default, the median risk change will be (min+max)/2, you do not need to write that). </t>
        </r>
        <r>
          <rPr>
            <b/>
            <sz val="12"/>
            <color rgb="FF000000"/>
            <rFont val="+mj-lt"/>
            <charset val="1"/>
          </rPr>
          <t>If you fill the median, you must fill the min and max!</t>
        </r>
      </text>
    </comment>
  </commentList>
  <extLst>
    <ext xmlns:r="http://schemas.openxmlformats.org/officeDocument/2006/relationships" uri="GoogleSheetsCustomDataVersion1">
      <go:sheetsCustomData xmlns:go="http://customooxmlschemas.google.com/" r:id="rId1" roundtripDataSignature="AMtx7mi4aqLR2j11uLSE+1WjjtNMhqg8ug=="/>
    </ext>
  </extLst>
</comments>
</file>

<file path=xl/sharedStrings.xml><?xml version="1.0" encoding="utf-8"?>
<sst xmlns="http://schemas.openxmlformats.org/spreadsheetml/2006/main" count="99" uniqueCount="80">
  <si>
    <t>Expert elicitation towards building 'burning ember' diagrams</t>
  </si>
  <si>
    <t>Information &amp; instructions</t>
  </si>
  <si>
    <t>Level</t>
  </si>
  <si>
    <t>Undetectable (White)</t>
  </si>
  <si>
    <t xml:space="preserve">Moderate </t>
  </si>
  <si>
    <t xml:space="preserve">High </t>
  </si>
  <si>
    <t xml:space="preserve">Very High </t>
  </si>
  <si>
    <t>(Yellow)</t>
  </si>
  <si>
    <t>(Red)</t>
  </si>
  <si>
    <t>(Purple)</t>
  </si>
  <si>
    <t>Definition</t>
  </si>
  <si>
    <t>There are no impacts which are detectable and attributable to climate change. </t>
  </si>
  <si>
    <t>There is a very high probability of severe impacts /risks, with significant irreversibility or persistent climate hazards, combined with limited ability to adapt.</t>
  </si>
  <si>
    <t>Colour code</t>
  </si>
  <si>
    <t>notes</t>
  </si>
  <si>
    <t>mid_point_type</t>
  </si>
  <si>
    <t>Most likely</t>
  </si>
  <si>
    <t>Transition</t>
  </si>
  <si>
    <t>Confidence (low/medium/high/very-high)</t>
  </si>
  <si>
    <t>Undetectable to Moderate</t>
  </si>
  <si>
    <t>Min</t>
  </si>
  <si>
    <t>Max</t>
  </si>
  <si>
    <t>Moderate to High</t>
  </si>
  <si>
    <t xml:space="preserve">High to Very High </t>
  </si>
  <si>
    <t>project_name</t>
  </si>
  <si>
    <t>Values for multiple choice responses</t>
  </si>
  <si>
    <t>mid_point_type_values</t>
  </si>
  <si>
    <t>Median</t>
  </si>
  <si>
    <t>haz_valid_top</t>
  </si>
  <si>
    <t xml:space="preserve">This sheet contains a summary of information about embers and guidance for the related expert elicitation process. It is not assumed to provide all possible details: other documents are expected to be available for a more complete discussion. It is not intended to "replace" other documents, and the possiblity to remove this sheet could be discussed if it is so desired. </t>
  </si>
  <si>
    <r>
      <t xml:space="preserve">Definitions of </t>
    </r>
    <r>
      <rPr>
        <b/>
        <u/>
        <sz val="14"/>
        <color theme="1"/>
        <rFont val="Calibri"/>
        <family val="2"/>
      </rPr>
      <t>risks levels</t>
    </r>
  </si>
  <si>
    <r>
      <t xml:space="preserve">Definitions of </t>
    </r>
    <r>
      <rPr>
        <b/>
        <u/>
        <sz val="14"/>
        <color theme="1"/>
        <rFont val="Calibri"/>
        <family val="2"/>
      </rPr>
      <t>adaptation limits</t>
    </r>
  </si>
  <si>
    <r>
      <t xml:space="preserve">Description of </t>
    </r>
    <r>
      <rPr>
        <b/>
        <u/>
        <sz val="14"/>
        <color theme="1"/>
        <rFont val="Calibri"/>
        <family val="2"/>
      </rPr>
      <t>risk transitions</t>
    </r>
  </si>
  <si>
    <r>
      <t xml:space="preserve">Definition of </t>
    </r>
    <r>
      <rPr>
        <b/>
        <u/>
        <sz val="14"/>
        <color theme="1"/>
        <rFont val="Calibri"/>
        <family val="2"/>
      </rPr>
      <t>confidence levels</t>
    </r>
  </si>
  <si>
    <r>
      <t xml:space="preserve">The values that </t>
    </r>
    <r>
      <rPr>
        <b/>
        <sz val="12"/>
        <color theme="1"/>
        <rFont val="Calibri"/>
        <family val="2"/>
      </rPr>
      <t>must</t>
    </r>
    <r>
      <rPr>
        <sz val="12"/>
        <color theme="1"/>
        <rFont val="Calibri"/>
        <family val="2"/>
      </rPr>
      <t xml:space="preserve"> be provided for each transition are 
- the </t>
    </r>
    <r>
      <rPr>
        <b/>
        <sz val="12"/>
        <color theme="1"/>
        <rFont val="Calibri"/>
        <family val="2"/>
      </rPr>
      <t>minium</t>
    </r>
    <r>
      <rPr>
        <sz val="12"/>
        <color theme="1"/>
        <rFont val="Calibri"/>
        <family val="2"/>
      </rPr>
      <t xml:space="preserve"> risk level (</t>
    </r>
    <r>
      <rPr>
        <b/>
        <sz val="12"/>
        <color theme="1"/>
        <rFont val="Calibri"/>
        <family val="2"/>
      </rPr>
      <t>start of the transition,</t>
    </r>
    <r>
      <rPr>
        <sz val="12"/>
        <color theme="1"/>
        <rFont val="Calibri"/>
        <family val="2"/>
      </rPr>
      <t xml:space="preserve"> in term of GMT (or possibly another 'hazard metric'),</t>
    </r>
    <r>
      <rPr>
        <b/>
        <sz val="12"/>
        <color theme="1"/>
        <rFont val="Calibri"/>
        <family val="2"/>
      </rPr>
      <t xml:space="preserve"> where the risk may become larger than the risk level before the transition</t>
    </r>
    <r>
      <rPr>
        <sz val="12"/>
        <color theme="1"/>
        <rFont val="Calibri"/>
        <family val="2"/>
      </rPr>
      <t xml:space="preserve">) 
- the </t>
    </r>
    <r>
      <rPr>
        <b/>
        <sz val="12"/>
        <color theme="1"/>
        <rFont val="Calibri"/>
        <family val="2"/>
      </rPr>
      <t>maximum</t>
    </r>
    <r>
      <rPr>
        <sz val="12"/>
        <color theme="1"/>
        <rFont val="Calibri"/>
        <family val="2"/>
      </rPr>
      <t xml:space="preserve"> risk level (</t>
    </r>
    <r>
      <rPr>
        <b/>
        <sz val="12"/>
        <color theme="1"/>
        <rFont val="Calibri"/>
        <family val="2"/>
      </rPr>
      <t xml:space="preserve">end of the transition, </t>
    </r>
    <r>
      <rPr>
        <sz val="12"/>
        <color theme="1"/>
        <rFont val="Calibri"/>
        <family val="2"/>
      </rPr>
      <t>where according to your assessment,</t>
    </r>
    <r>
      <rPr>
        <b/>
        <sz val="12"/>
        <color theme="1"/>
        <rFont val="Calibri"/>
        <family val="2"/>
      </rPr>
      <t xml:space="preserve"> the risk has unambiguously reached the next risk level</t>
    </r>
    <r>
      <rPr>
        <sz val="12"/>
        <color theme="1"/>
        <rFont val="Calibri"/>
        <family val="2"/>
      </rPr>
      <t xml:space="preserve">). 
The min and max should be such that you are almost certain that the transition will occur in that range. Values outside that ranges do not need to be "physically impossible", but they should be outside you regard as reasonably plausible. 
Note that when your assessment will be combined with that of other experts, the range might be extended or narrowed in view of finding agreement, and then the level of confidence might be adjusted in order to reflect the achived level of agreement (see confidence levels below). </t>
    </r>
  </si>
  <si>
    <t xml:space="preserve">			</t>
  </si>
  <si>
    <r>
      <rPr>
        <b/>
        <sz val="12"/>
        <color theme="1"/>
        <rFont val="Calibri"/>
        <family val="2"/>
      </rPr>
      <t>Optinal "mid point" or "best guess"</t>
    </r>
    <r>
      <rPr>
        <sz val="12"/>
        <color theme="1"/>
        <rFont val="Calibri"/>
        <family val="2"/>
      </rPr>
      <t xml:space="preserve">
In addition, you may provide information on a "mid point" inside the transition, but this is regarded as optional. The objective is to convey the message that you assess the transition as being probably closer to either the min or the max, not just equally proable to occur anywhere between the min and max. There are two possible ways of doing this, and you may consider it with more or less technical detail. 
By default, the "mid point" is where you assess that the transition is </t>
    </r>
    <r>
      <rPr>
        <b/>
        <sz val="12"/>
        <color theme="1"/>
        <rFont val="Calibri"/>
        <family val="2"/>
      </rPr>
      <t>most likely to occur</t>
    </r>
    <r>
      <rPr>
        <sz val="12"/>
        <color theme="1"/>
        <rFont val="Calibri"/>
        <family val="2"/>
      </rPr>
      <t xml:space="preserve"> (in a probability distribution, that would be called the "mode", but you do not need to take that into account). You may regard it as a "</t>
    </r>
    <r>
      <rPr>
        <b/>
        <sz val="12"/>
        <color theme="1"/>
        <rFont val="Calibri"/>
        <family val="2"/>
      </rPr>
      <t>best guess</t>
    </r>
    <r>
      <rPr>
        <sz val="12"/>
        <color theme="1"/>
        <rFont val="Calibri"/>
        <family val="2"/>
      </rPr>
      <t xml:space="preserve">" for the location of the transition. The usual meaning in statistics (maxium of the probability density) is illustrated in panel (a). 
If you provide a "most likely" value, it will be used in the process of aggregating expert's assessments in the form of a probability that the transition occurs at given levels. At a more detailed technical level, you may note that to draw the embers, your "most likely" value will be "translated" into a median (no burning ember has been built directly on the basis of a "most likely" value so far; technical information will be available on request).
If you prefer, you may provide a </t>
    </r>
    <r>
      <rPr>
        <b/>
        <sz val="12"/>
        <color theme="1"/>
        <rFont val="Calibri"/>
        <family val="2"/>
      </rPr>
      <t>median</t>
    </r>
    <r>
      <rPr>
        <sz val="12"/>
        <color theme="1"/>
        <rFont val="Calibri"/>
        <family val="2"/>
      </rPr>
      <t xml:space="preserve"> instead of most likely value. The median is the point where the risk level will be as likely to change below that point as above that point, as illustrated in panels (a) and (b) on the left.  
The practical interpretation is simple: a tentative estimate of the median is correct if you regard the proability that the transition will occur under that level as the same as the probability that it would occur above this level. 
To provide a median, select "median" in the second line of the "Assessment data" sheet. The median is used directly to draw embers: it is where the colour is made of 50% of the colour of the lower level and 50% of the upper level.
In summary, there are 3 possibilities : no "mid-point" at all (you only provide the min and max), a "most likely value" (you have some indication of a best-guess but do not want to enter into more precise details, or explicitly want to have a 'most likely value'), or a median (you regard it as more appropriate and have enough data). 
(Sources: Panel (b) is inspired by SHELF (SHeffield ELicitation Framework);  panel (a) is partly based on https://en.wikipedia.org/wiki/Median#/media/File:Visualisation_mode_median_mean.svg)</t>
    </r>
  </si>
  <si>
    <r>
      <t xml:space="preserve">In IPCC terminology, a </t>
    </r>
    <r>
      <rPr>
        <b/>
        <sz val="12"/>
        <color theme="1"/>
        <rFont val="Calibri"/>
        <family val="2"/>
      </rPr>
      <t>level of confidence</t>
    </r>
    <r>
      <rPr>
        <sz val="12"/>
        <color theme="1"/>
        <rFont val="Calibri"/>
        <family val="2"/>
      </rPr>
      <t xml:space="preserve"> synthesises </t>
    </r>
    <r>
      <rPr>
        <b/>
        <sz val="12"/>
        <color theme="1"/>
        <rFont val="Calibri"/>
        <family val="2"/>
      </rPr>
      <t xml:space="preserve">the evaluation of the strenght of available </t>
    </r>
    <r>
      <rPr>
        <b/>
        <u/>
        <sz val="12"/>
        <color theme="1"/>
        <rFont val="Calibri"/>
        <family val="2"/>
      </rPr>
      <t>evidence</t>
    </r>
    <r>
      <rPr>
        <b/>
        <sz val="12"/>
        <color theme="1"/>
        <rFont val="Calibri"/>
        <family val="2"/>
      </rPr>
      <t xml:space="preserve"> and the degree of </t>
    </r>
    <r>
      <rPr>
        <b/>
        <u/>
        <sz val="12"/>
        <color theme="1"/>
        <rFont val="Calibri"/>
        <family val="2"/>
      </rPr>
      <t>agreement</t>
    </r>
    <r>
      <rPr>
        <sz val="12"/>
        <color theme="1"/>
        <rFont val="Calibri"/>
        <family val="2"/>
      </rPr>
      <t xml:space="preserve">.
A level of confidence is expressed using five qualifiers: “very low,” “low,” “medium,” “high,” and “very high.” 
The figure on the right summarises statements for evidence and agreement and their relationship to confidence. There is flexibility in this relationship (...) but increasing levels of evidence and degrees of agreement are correlated with increasing confidence. (...) Presentation of findings with “low” and “very low” confidence should be reserved for areas of major concern, and the reasons for their presentation should be carefully explained. Confidence should not be interpreted probabilistically, and it is distinct from “statistical confidence.”
In the specific case of embers elicitation, you are asked to assess the level of confidence associated to your assessement for each of the transitions. This initial assessment of confidence will be revised by all participating experts together when their individual views will be combined, so as to account for the level of aggrement that will be reached. </t>
    </r>
  </si>
  <si>
    <t>info_version</t>
  </si>
  <si>
    <t>Source : partly based on IPCC reports (...)</t>
  </si>
  <si>
    <t>The table below defines the risk levels. Please read these definitions carefully : you will be asked to define levels of global mean temperature change (or other indicator of 'hazard') between which the risk level change, i.e. where it "transitions" from one level of risk to the next. This indirectly defines at which temperature there is a given level of risk.</t>
  </si>
  <si>
    <r>
      <t xml:space="preserve">Embers may depend on the level the limits to adaptation being considered: soft limits or hard limits.
</t>
    </r>
    <r>
      <rPr>
        <b/>
        <sz val="12"/>
        <color theme="1"/>
        <rFont val="Calibri"/>
        <family val="2"/>
      </rPr>
      <t>Soft limits</t>
    </r>
    <r>
      <rPr>
        <sz val="12"/>
        <color theme="1"/>
        <rFont val="Calibri"/>
        <family val="2"/>
      </rPr>
      <t xml:space="preserve"> mean that options may exist but are currently not available to avoid intolerable risks through adaptive action. Soft limits may be due to socio-economic constraints.
</t>
    </r>
    <r>
      <rPr>
        <b/>
        <sz val="12"/>
        <color theme="1"/>
        <rFont val="Calibri"/>
        <family val="2"/>
      </rPr>
      <t>Hard limits</t>
    </r>
    <r>
      <rPr>
        <sz val="12"/>
        <color theme="1"/>
        <rFont val="Calibri"/>
        <family val="2"/>
      </rPr>
      <t xml:space="preserve"> mean that no adaptive actions are possible to avoid intolerable risks. When a natural system cannot adapt to a biophysical change, this is a hard limit.
When possible, it is desirable to state the type of limits that will be considered in the definition of a given ember. If it is not done for the ember as a whole, you may indicate the type of limits that you considered as part of your "justification" cell associated to the related risk transition.</t>
    </r>
  </si>
  <si>
    <t>Impacts/risks are detectable and attributable to climate change with at least medium confidence, also accounting for other criteria for key risks (see below).</t>
  </si>
  <si>
    <t>Source :  SRCCL chapter 7 section 7.2.1 "Assessing Risk" and figure 7.1, and AR6 chapter 16 section 16.6.2 and table 16.7.
The criteria for assessing key risks include  (IPCC AR6 WGII, chapter 16):
- Magnitude of the consequences (related to pervasiveness, degree of change, irreversibility, potential for thresholds, cascading effects to other systems)
- Likelihood of adverse consequences
- Temporality / persistence,
- Ability to respond to risk (including but not only through adaptation)</t>
  </si>
  <si>
    <t>Severe and widespread impacts that are judged to be high on one or more criteria for assessing key risk  (see below). 
In short,  risks are severe and affect a large number or proportion of population/area, but with some potential to adapt or recover.</t>
  </si>
  <si>
    <t>haz_valid_bottom</t>
  </si>
  <si>
    <t>haz_unit</t>
  </si>
  <si>
    <t>haz_name_std</t>
  </si>
  <si>
    <t>GMT</t>
  </si>
  <si>
    <t>°C</t>
  </si>
  <si>
    <t>haz_name</t>
  </si>
  <si>
    <t>template_version</t>
  </si>
  <si>
    <t>Explanation details
(specific to min /… / max)</t>
  </si>
  <si>
    <t>Description 
(of the risk assessed within this ember)</t>
  </si>
  <si>
    <t>Explanation
(about the whole transition)</t>
  </si>
  <si>
    <t xml:space="preserve"> </t>
  </si>
  <si>
    <t>low</t>
  </si>
  <si>
    <t>medium</t>
  </si>
  <si>
    <t>high</t>
  </si>
  <si>
    <t>very-high</t>
  </si>
  <si>
    <t>Name of ember (risk + adaptation level)</t>
  </si>
  <si>
    <r>
      <t xml:space="preserve">Source: Mastrandrea, et al. 2010: </t>
    </r>
    <r>
      <rPr>
        <i/>
        <sz val="12"/>
        <color theme="1"/>
        <rFont val="Calibri"/>
        <family val="2"/>
      </rPr>
      <t>Guidance Note for Lead Authors of the IPCC Fifth Assessment Report on Consistent Treatment of Uncertainties</t>
    </r>
    <r>
      <rPr>
        <sz val="12"/>
        <color theme="1"/>
        <rFont val="Calibri"/>
        <family val="2"/>
      </rPr>
      <t>. IPCC.</t>
    </r>
  </si>
  <si>
    <t xml:space="preserve">The format of this file, as well as the informations and instructions, are open to further improvement. </t>
  </si>
  <si>
    <t>confidence_level_choices</t>
  </si>
  <si>
    <t>Field validations</t>
  </si>
  <si>
    <t>(Value = 1 if there is an error)</t>
  </si>
  <si>
    <t>Contains text?</t>
  </si>
  <si>
    <t>Median but no min or max?</t>
  </si>
  <si>
    <t>Aggregated error flag</t>
  </si>
  <si>
    <t>=&gt; hazard level error</t>
  </si>
  <si>
    <t>haz_name_choices</t>
  </si>
  <si>
    <t>GMSL</t>
  </si>
  <si>
    <t xml:space="preserve">The unit (haz_unit) and the name of the hazard variable (y-axis of ember) need to be the same for all experts assessing a given risk (ember) =&gt; change only for the entire group.
</t>
  </si>
  <si>
    <t>Global mean sea level increase</t>
  </si>
  <si>
    <t>m</t>
  </si>
  <si>
    <r>
      <rPr>
        <b/>
        <sz val="12"/>
        <color theme="1"/>
        <rFont val="Calibri"/>
        <family val="2"/>
        <scheme val="minor"/>
      </rPr>
      <t>Technical notes:</t>
    </r>
    <r>
      <rPr>
        <sz val="12"/>
        <color theme="1"/>
        <rFont val="Calibri"/>
        <family val="2"/>
        <scheme val="minor"/>
      </rPr>
      <t xml:space="preserve">
To change "locked" cells, unlock the sheet: Tools &gt; Protection &gt; Remove sheet protection
When this is done, you may change the lock status of cells : Format &gt; protection.
To change list of choices, change these below (haz_name_choices has a 3rd empty line, you may fill it). List of choices are managed through Data &gt; Validation.</t>
    </r>
  </si>
  <si>
    <t xml:space="preserve">Global mean temperature increase above pre-industrial level	</t>
  </si>
  <si>
    <t>A risk (low adaptation)</t>
  </si>
  <si>
    <t>A report containing embers</t>
  </si>
  <si>
    <t>2026-07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</si>
</sst>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80C]d\ mmmm\ yyyy;@"/>
  </numFmts>
  <fonts count="37">
    <font>
      <sz val="12"/>
      <color theme="1"/>
      <name val="Arial"/>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8"/>
      <color theme="1"/>
      <name val="Calibri"/>
      <family val="2"/>
    </font>
    <font>
      <sz val="12"/>
      <color theme="1"/>
      <name val="Calibri"/>
      <family val="2"/>
    </font>
    <font>
      <u/>
      <sz val="14"/>
      <color theme="1"/>
      <name val="Calibri"/>
      <family val="2"/>
    </font>
    <font>
      <b/>
      <sz val="11"/>
      <color rgb="FF000000"/>
      <name val="Calibri"/>
      <family val="2"/>
    </font>
    <font>
      <sz val="12"/>
      <name val="Arial"/>
      <family val="2"/>
    </font>
    <font>
      <sz val="11"/>
      <color theme="1"/>
      <name val="Calibri"/>
      <family val="2"/>
    </font>
    <font>
      <sz val="12"/>
      <color rgb="FF333333"/>
      <name val="Calibri"/>
      <family val="2"/>
    </font>
    <font>
      <sz val="11"/>
      <color rgb="FF000000"/>
      <name val="Calibri"/>
      <family val="2"/>
    </font>
    <font>
      <b/>
      <sz val="12"/>
      <color theme="1"/>
      <name val="Calibri"/>
      <family val="2"/>
    </font>
    <font>
      <i/>
      <sz val="12"/>
      <color theme="1"/>
      <name val="Calibri"/>
      <family val="2"/>
    </font>
    <font>
      <sz val="12"/>
      <color rgb="FF000000"/>
      <name val="Arial"/>
      <family val="2"/>
    </font>
    <font>
      <b/>
      <u/>
      <sz val="14"/>
      <color theme="1"/>
      <name val="Calibri"/>
      <family val="2"/>
    </font>
    <font>
      <b/>
      <u/>
      <sz val="12"/>
      <color theme="1"/>
      <name val="Calibri"/>
      <family val="2"/>
    </font>
    <font>
      <sz val="12"/>
      <color theme="1"/>
      <name val="Arial"/>
      <family val="2"/>
    </font>
    <font>
      <sz val="12"/>
      <color rgb="FF000000"/>
      <name val="Tahoma"/>
      <family val="2"/>
    </font>
    <font>
      <b/>
      <sz val="12"/>
      <color rgb="FF000000"/>
      <name val="Calibri"/>
      <family val="2"/>
    </font>
    <font>
      <b/>
      <sz val="14"/>
      <color theme="1"/>
      <name val="Arial"/>
      <family val="2"/>
    </font>
    <font>
      <b/>
      <sz val="12"/>
      <color theme="1"/>
      <name val="Calibri"/>
      <family val="2"/>
      <scheme val="minor"/>
    </font>
    <font>
      <sz val="12"/>
      <color rgb="FF000000"/>
      <name val="Calibri"/>
      <family val="2"/>
      <scheme val="minor"/>
    </font>
    <font>
      <b/>
      <sz val="12"/>
      <color theme="1"/>
      <name val="Arial"/>
      <family val="2"/>
    </font>
    <font>
      <b/>
      <sz val="12"/>
      <color rgb="FF000000"/>
      <name val="Calibri"/>
      <family val="2"/>
      <scheme val="major"/>
    </font>
    <font>
      <b/>
      <sz val="12"/>
      <color theme="1"/>
      <name val="Calibri"/>
      <family val="2"/>
      <scheme val="major"/>
    </font>
    <font>
      <b/>
      <sz val="14"/>
      <color rgb="FF000000"/>
      <name val="Calibri"/>
      <family val="2"/>
      <scheme val="major"/>
    </font>
    <font>
      <b/>
      <sz val="14"/>
      <name val="Calibri"/>
      <family val="2"/>
      <scheme val="major"/>
    </font>
    <font>
      <sz val="12"/>
      <color rgb="FF000000"/>
      <name val="+mj-lt"/>
      <charset val="1"/>
    </font>
    <font>
      <b/>
      <sz val="12"/>
      <color rgb="FF000000"/>
      <name val="+mj-lt"/>
      <charset val="1"/>
    </font>
    <font>
      <i/>
      <sz val="12"/>
      <color rgb="FF000000"/>
      <name val="+mj-lt"/>
      <charset val="1"/>
    </font>
    <font>
      <b/>
      <sz val="14"/>
      <color theme="9" tint="-0.249977111117893"/>
      <name val="Arial"/>
      <family val="2"/>
    </font>
    <font>
      <b/>
      <sz val="12"/>
      <color theme="9" tint="-0.249977111117893"/>
      <name val="Calibri"/>
      <family val="2"/>
      <scheme val="minor"/>
    </font>
    <font>
      <sz val="15"/>
      <color theme="9" tint="-0.249977111117893"/>
      <name val="Calibri"/>
      <family val="2"/>
      <scheme val="major"/>
    </font>
    <font>
      <sz val="15"/>
      <color theme="1"/>
      <name val="Calibri"/>
      <family val="2"/>
      <scheme val="major"/>
    </font>
  </fonts>
  <fills count="6">
    <fill>
      <patternFill patternType="none"/>
    </fill>
    <fill>
      <patternFill patternType="gray125"/>
    </fill>
    <fill>
      <patternFill patternType="solid">
        <fgColor rgb="FFF2F2F2"/>
        <bgColor rgb="FFF2F2F2"/>
      </patternFill>
    </fill>
    <fill>
      <patternFill patternType="solid">
        <fgColor rgb="FFFFFF00"/>
        <bgColor rgb="FFFFFF00"/>
      </patternFill>
    </fill>
    <fill>
      <patternFill patternType="solid">
        <fgColor rgb="FFFF0000"/>
        <bgColor rgb="FFFF0000"/>
      </patternFill>
    </fill>
    <fill>
      <patternFill patternType="solid">
        <fgColor rgb="FF7030A0"/>
        <bgColor rgb="FF7030A0"/>
      </patternFill>
    </fill>
  </fills>
  <borders count="50">
    <border>
      <left/>
      <right/>
      <top/>
      <bottom/>
      <diagonal/>
    </border>
    <border>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medium">
        <color indexed="64"/>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medium">
        <color indexed="64"/>
      </bottom>
      <diagonal/>
    </border>
    <border>
      <left style="thin">
        <color indexed="64"/>
      </left>
      <right/>
      <top style="thin">
        <color rgb="FF000000"/>
      </top>
      <bottom style="thin">
        <color rgb="FF000000"/>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rgb="FF000000"/>
      </top>
      <bottom style="medium">
        <color indexed="64"/>
      </bottom>
      <diagonal/>
    </border>
    <border>
      <left style="thin">
        <color indexed="64"/>
      </left>
      <right style="medium">
        <color indexed="64"/>
      </right>
      <top style="thin">
        <color rgb="FF000000"/>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138">
    <xf numFmtId="0" fontId="0" fillId="0" borderId="0" xfId="0"/>
    <xf numFmtId="0" fontId="6" fillId="0" borderId="0" xfId="0" applyFont="1" applyAlignment="1">
      <alignment vertical="top"/>
    </xf>
    <xf numFmtId="0" fontId="6" fillId="0" borderId="0" xfId="0" applyFont="1"/>
    <xf numFmtId="0" fontId="6" fillId="0" borderId="1" xfId="0" applyFont="1" applyBorder="1" applyAlignment="1">
      <alignment vertical="top"/>
    </xf>
    <xf numFmtId="0" fontId="7" fillId="0" borderId="1" xfId="0" applyFont="1" applyBorder="1" applyAlignment="1">
      <alignment vertical="top"/>
    </xf>
    <xf numFmtId="0" fontId="7" fillId="0" borderId="0" xfId="0" applyFont="1" applyAlignment="1">
      <alignment vertical="top"/>
    </xf>
    <xf numFmtId="0" fontId="8" fillId="0" borderId="0" xfId="0" applyFont="1" applyAlignment="1">
      <alignment vertical="top"/>
    </xf>
    <xf numFmtId="0" fontId="9" fillId="2" borderId="3" xfId="0" applyFont="1" applyFill="1" applyBorder="1" applyAlignment="1">
      <alignment vertical="top" wrapText="1"/>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11" fillId="0" borderId="7" xfId="0" applyFont="1" applyBorder="1" applyAlignment="1">
      <alignment vertical="top" wrapText="1"/>
    </xf>
    <xf numFmtId="0" fontId="12" fillId="0" borderId="0" xfId="0" applyFont="1" applyAlignment="1">
      <alignment vertical="top" wrapText="1"/>
    </xf>
    <xf numFmtId="0" fontId="11" fillId="3" borderId="5" xfId="0" applyFont="1" applyFill="1" applyBorder="1" applyAlignment="1">
      <alignment vertical="top" wrapText="1"/>
    </xf>
    <xf numFmtId="0" fontId="11" fillId="4" borderId="5" xfId="0" applyFont="1" applyFill="1" applyBorder="1" applyAlignment="1">
      <alignment vertical="top" wrapText="1"/>
    </xf>
    <xf numFmtId="0" fontId="11" fillId="5" borderId="5" xfId="0" applyFont="1" applyFill="1" applyBorder="1" applyAlignment="1">
      <alignment vertical="top" wrapText="1"/>
    </xf>
    <xf numFmtId="0" fontId="7" fillId="0" borderId="0" xfId="0" applyFont="1" applyAlignment="1">
      <alignment horizontal="left" vertical="top" wrapText="1"/>
    </xf>
    <xf numFmtId="0" fontId="7" fillId="0" borderId="0" xfId="0" applyFont="1" applyAlignment="1">
      <alignment horizontal="left" vertical="top"/>
    </xf>
    <xf numFmtId="164" fontId="7" fillId="0" borderId="0" xfId="0" applyNumberFormat="1" applyFont="1" applyAlignment="1">
      <alignment horizontal="left" vertical="top" wrapText="1"/>
    </xf>
    <xf numFmtId="0" fontId="7" fillId="0" borderId="0" xfId="0" applyFont="1" applyAlignment="1">
      <alignment vertical="top" wrapText="1"/>
    </xf>
    <xf numFmtId="0" fontId="0" fillId="0" borderId="0" xfId="0" applyAlignment="1">
      <alignment vertical="top" wrapText="1"/>
    </xf>
    <xf numFmtId="0" fontId="8" fillId="0" borderId="0" xfId="0" applyFont="1" applyAlignment="1">
      <alignment vertical="top" wrapText="1"/>
    </xf>
    <xf numFmtId="165" fontId="7" fillId="0" borderId="0" xfId="0" applyNumberFormat="1" applyFont="1" applyAlignment="1">
      <alignment vertical="top" wrapText="1"/>
    </xf>
    <xf numFmtId="0" fontId="7" fillId="0" borderId="0" xfId="0" applyFont="1" applyAlignment="1" applyProtection="1">
      <alignment horizontal="left" vertical="top" wrapText="1"/>
      <protection locked="0"/>
    </xf>
    <xf numFmtId="0" fontId="7" fillId="0" borderId="15" xfId="0" applyFont="1" applyBorder="1" applyAlignment="1" applyProtection="1">
      <alignment horizontal="left" vertical="top"/>
      <protection locked="0"/>
    </xf>
    <xf numFmtId="0" fontId="0" fillId="0" borderId="0" xfId="0" applyProtection="1">
      <protection locked="0"/>
    </xf>
    <xf numFmtId="0" fontId="7" fillId="0" borderId="18" xfId="0" applyFont="1" applyBorder="1" applyAlignment="1" applyProtection="1">
      <alignment horizontal="left" vertical="top"/>
      <protection locked="0"/>
    </xf>
    <xf numFmtId="0" fontId="0" fillId="0" borderId="0" xfId="0" applyAlignment="1" applyProtection="1">
      <alignment horizontal="left" vertical="top" wrapText="1"/>
      <protection locked="0"/>
    </xf>
    <xf numFmtId="0" fontId="7" fillId="0" borderId="20" xfId="0" applyFont="1" applyBorder="1" applyAlignment="1" applyProtection="1">
      <alignment horizontal="left" vertical="top"/>
      <protection locked="0"/>
    </xf>
    <xf numFmtId="0" fontId="7" fillId="0" borderId="0" xfId="0" applyFont="1" applyAlignment="1" applyProtection="1">
      <alignment horizontal="left" vertical="top"/>
      <protection locked="0"/>
    </xf>
    <xf numFmtId="0" fontId="0" fillId="0" borderId="0" xfId="0" applyAlignment="1" applyProtection="1">
      <alignment vertical="center"/>
      <protection locked="0"/>
    </xf>
    <xf numFmtId="0" fontId="7" fillId="0" borderId="35" xfId="0" applyFont="1" applyBorder="1" applyAlignment="1" applyProtection="1">
      <alignment vertical="top" wrapText="1" shrinkToFit="1"/>
      <protection locked="0"/>
    </xf>
    <xf numFmtId="0" fontId="7" fillId="0" borderId="38" xfId="0" applyFont="1" applyBorder="1" applyAlignment="1" applyProtection="1">
      <alignment vertical="top" wrapText="1" shrinkToFit="1"/>
      <protection locked="0"/>
    </xf>
    <xf numFmtId="0" fontId="14" fillId="2" borderId="29" xfId="0" applyFont="1" applyFill="1" applyBorder="1" applyAlignment="1" applyProtection="1">
      <alignment horizontal="center" vertical="center" wrapText="1"/>
      <protection locked="0"/>
    </xf>
    <xf numFmtId="0" fontId="14" fillId="2" borderId="36" xfId="0" applyFont="1" applyFill="1" applyBorder="1" applyAlignment="1" applyProtection="1">
      <alignment horizontal="center" vertical="center" wrapText="1"/>
      <protection locked="0"/>
    </xf>
    <xf numFmtId="0" fontId="21" fillId="2" borderId="37" xfId="0" applyFont="1" applyFill="1" applyBorder="1" applyAlignment="1">
      <alignment horizontal="center" vertical="center" wrapText="1"/>
    </xf>
    <xf numFmtId="0" fontId="22" fillId="0" borderId="0" xfId="0" applyFont="1" applyAlignment="1" applyProtection="1">
      <alignment horizontal="center" vertical="center"/>
      <protection locked="0"/>
    </xf>
    <xf numFmtId="0" fontId="5" fillId="0" borderId="0" xfId="0" applyFont="1" applyAlignment="1">
      <alignment horizontal="left" vertical="top" wrapText="1"/>
    </xf>
    <xf numFmtId="0" fontId="24" fillId="0" borderId="0" xfId="0" applyFont="1" applyAlignment="1">
      <alignment horizontal="left" vertical="top"/>
    </xf>
    <xf numFmtId="0" fontId="24" fillId="0" borderId="0" xfId="0" applyFont="1" applyAlignment="1">
      <alignment horizontal="left" vertical="top" wrapText="1"/>
    </xf>
    <xf numFmtId="0" fontId="5" fillId="0" borderId="0" xfId="0" applyFont="1" applyAlignment="1">
      <alignment vertical="top"/>
    </xf>
    <xf numFmtId="0" fontId="26" fillId="2" borderId="15"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7" fillId="2" borderId="30" xfId="0" applyFont="1" applyFill="1" applyBorder="1" applyAlignment="1">
      <alignment horizontal="center" vertical="center" wrapText="1"/>
    </xf>
    <xf numFmtId="0" fontId="25" fillId="0" borderId="11" xfId="0" applyFont="1" applyBorder="1" applyAlignment="1" applyProtection="1">
      <alignment vertical="center"/>
      <protection locked="0"/>
    </xf>
    <xf numFmtId="0" fontId="25" fillId="0" borderId="27" xfId="0" applyFont="1" applyBorder="1" applyAlignment="1" applyProtection="1">
      <alignment vertical="center"/>
      <protection locked="0"/>
    </xf>
    <xf numFmtId="0" fontId="4" fillId="0" borderId="0" xfId="0" applyFont="1" applyAlignment="1">
      <alignment vertical="top"/>
    </xf>
    <xf numFmtId="0" fontId="5" fillId="0" borderId="0" xfId="0" applyFont="1" applyAlignment="1">
      <alignment vertical="top" wrapText="1"/>
    </xf>
    <xf numFmtId="0" fontId="4" fillId="0" borderId="0" xfId="0" applyFont="1" applyAlignment="1">
      <alignment vertical="top" wrapText="1"/>
    </xf>
    <xf numFmtId="0" fontId="33" fillId="0" borderId="0" xfId="0" applyFont="1" applyAlignment="1" applyProtection="1">
      <alignment horizontal="left" vertical="top" wrapText="1"/>
      <protection locked="0"/>
    </xf>
    <xf numFmtId="0" fontId="16" fillId="0" borderId="11" xfId="0" applyFont="1" applyBorder="1" applyAlignment="1">
      <alignment horizontal="left" vertical="center" wrapText="1"/>
    </xf>
    <xf numFmtId="0" fontId="16" fillId="0" borderId="27" xfId="0" applyFont="1" applyBorder="1" applyAlignment="1">
      <alignment horizontal="left" vertical="center" wrapText="1"/>
    </xf>
    <xf numFmtId="0" fontId="34" fillId="0" borderId="0" xfId="0" applyFont="1" applyAlignment="1">
      <alignment vertical="top"/>
    </xf>
    <xf numFmtId="0" fontId="23" fillId="0" borderId="0" xfId="0" applyFont="1" applyAlignment="1">
      <alignment horizontal="left" vertical="top"/>
    </xf>
    <xf numFmtId="0" fontId="23" fillId="0" borderId="0" xfId="0" applyFont="1" applyAlignment="1">
      <alignment vertical="top"/>
    </xf>
    <xf numFmtId="0" fontId="5" fillId="0" borderId="15" xfId="0" applyFont="1" applyBorder="1" applyAlignment="1">
      <alignment vertical="top"/>
    </xf>
    <xf numFmtId="0" fontId="5" fillId="0" borderId="16" xfId="0" applyFont="1" applyBorder="1" applyAlignment="1">
      <alignment vertical="top"/>
    </xf>
    <xf numFmtId="0" fontId="4" fillId="0" borderId="17" xfId="0" applyFont="1" applyBorder="1" applyAlignment="1">
      <alignment vertical="top" wrapText="1"/>
    </xf>
    <xf numFmtId="0" fontId="5" fillId="0" borderId="18" xfId="0" applyFont="1" applyBorder="1" applyAlignment="1">
      <alignment vertical="top"/>
    </xf>
    <xf numFmtId="0" fontId="4" fillId="0" borderId="19" xfId="0" applyFont="1" applyBorder="1" applyAlignment="1">
      <alignment vertical="top" wrapText="1"/>
    </xf>
    <xf numFmtId="0" fontId="5" fillId="0" borderId="20" xfId="0" applyFont="1" applyBorder="1" applyAlignment="1">
      <alignment vertical="top"/>
    </xf>
    <xf numFmtId="0" fontId="5" fillId="0" borderId="22" xfId="0" applyFont="1" applyBorder="1" applyAlignment="1">
      <alignment vertical="top"/>
    </xf>
    <xf numFmtId="0" fontId="4" fillId="0" borderId="21" xfId="0" applyFont="1" applyBorder="1" applyAlignment="1">
      <alignment vertical="top" wrapText="1"/>
    </xf>
    <xf numFmtId="0" fontId="23" fillId="0" borderId="15" xfId="0" applyFont="1" applyBorder="1" applyAlignment="1">
      <alignment vertical="top" wrapText="1"/>
    </xf>
    <xf numFmtId="0" fontId="23" fillId="0" borderId="17" xfId="0" quotePrefix="1" applyFont="1" applyBorder="1" applyAlignment="1">
      <alignment vertical="top" wrapText="1"/>
    </xf>
    <xf numFmtId="0" fontId="5" fillId="0" borderId="15" xfId="0" applyFont="1" applyBorder="1" applyAlignment="1">
      <alignment vertical="top" wrapText="1"/>
    </xf>
    <xf numFmtId="0" fontId="5" fillId="0" borderId="18" xfId="0" applyFont="1" applyBorder="1" applyAlignment="1">
      <alignment vertical="top" wrapText="1"/>
    </xf>
    <xf numFmtId="0" fontId="5" fillId="0" borderId="20" xfId="0" applyFont="1" applyBorder="1" applyAlignment="1">
      <alignment vertical="top" wrapText="1"/>
    </xf>
    <xf numFmtId="0" fontId="5" fillId="0" borderId="47" xfId="0" applyFont="1" applyBorder="1" applyAlignment="1">
      <alignment vertical="top" wrapText="1"/>
    </xf>
    <xf numFmtId="0" fontId="5" fillId="0" borderId="48" xfId="0" applyFont="1" applyBorder="1" applyAlignment="1">
      <alignment vertical="top" wrapText="1"/>
    </xf>
    <xf numFmtId="0" fontId="5" fillId="0" borderId="49" xfId="0" applyFont="1" applyBorder="1" applyAlignment="1">
      <alignment vertical="top" wrapText="1"/>
    </xf>
    <xf numFmtId="0" fontId="23" fillId="0" borderId="47" xfId="0" applyFont="1" applyBorder="1" applyAlignment="1">
      <alignment vertical="top" wrapText="1"/>
    </xf>
    <xf numFmtId="0" fontId="35" fillId="0" borderId="15" xfId="0" applyFont="1" applyBorder="1" applyAlignment="1">
      <alignment horizontal="left" vertical="center" wrapText="1"/>
    </xf>
    <xf numFmtId="0" fontId="35" fillId="0" borderId="17" xfId="0" applyFont="1" applyBorder="1" applyAlignment="1">
      <alignment horizontal="left" vertical="center" wrapText="1"/>
    </xf>
    <xf numFmtId="0" fontId="36" fillId="0" borderId="18" xfId="0" applyFont="1" applyBorder="1" applyAlignment="1">
      <alignment horizontal="left" vertical="center" wrapText="1"/>
    </xf>
    <xf numFmtId="0" fontId="36" fillId="0" borderId="19" xfId="0" applyFont="1" applyBorder="1" applyAlignment="1">
      <alignment horizontal="left" vertical="center" wrapText="1"/>
    </xf>
    <xf numFmtId="0" fontId="36" fillId="0" borderId="18" xfId="0" applyFont="1" applyBorder="1" applyAlignment="1">
      <alignment horizontal="left" wrapText="1"/>
    </xf>
    <xf numFmtId="0" fontId="36" fillId="0" borderId="19" xfId="0" applyFont="1" applyBorder="1" applyAlignment="1">
      <alignment horizontal="left" wrapText="1"/>
    </xf>
    <xf numFmtId="0" fontId="0" fillId="0" borderId="20" xfId="0" applyBorder="1" applyAlignment="1">
      <alignment horizontal="left" wrapText="1"/>
    </xf>
    <xf numFmtId="0" fontId="0" fillId="0" borderId="21" xfId="0" applyBorder="1" applyAlignment="1">
      <alignment horizontal="left" wrapText="1"/>
    </xf>
    <xf numFmtId="0" fontId="7" fillId="0" borderId="16" xfId="0" applyFont="1" applyBorder="1" applyAlignment="1" applyProtection="1">
      <alignment horizontal="left" vertical="top" wrapText="1"/>
      <protection locked="0"/>
    </xf>
    <xf numFmtId="0" fontId="0" fillId="0" borderId="16" xfId="0" applyBorder="1" applyProtection="1">
      <protection locked="0"/>
    </xf>
    <xf numFmtId="0" fontId="0" fillId="0" borderId="17" xfId="0" applyBorder="1" applyProtection="1">
      <protection locked="0"/>
    </xf>
    <xf numFmtId="0" fontId="7" fillId="0" borderId="19"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19" fillId="0" borderId="8" xfId="0" applyFont="1" applyBorder="1" applyAlignment="1" applyProtection="1">
      <alignment vertical="top" wrapText="1"/>
      <protection locked="0"/>
    </xf>
    <xf numFmtId="0" fontId="10" fillId="0" borderId="12" xfId="0" applyFont="1" applyBorder="1" applyAlignment="1" applyProtection="1">
      <alignment vertical="top" wrapText="1"/>
      <protection locked="0"/>
    </xf>
    <xf numFmtId="0" fontId="10" fillId="0" borderId="9" xfId="0" applyFont="1" applyBorder="1" applyAlignment="1" applyProtection="1">
      <alignment vertical="top" wrapText="1"/>
      <protection locked="0"/>
    </xf>
    <xf numFmtId="0" fontId="16" fillId="0" borderId="23" xfId="0" applyFont="1" applyBorder="1" applyAlignment="1">
      <alignment horizontal="left" vertical="center" wrapText="1"/>
    </xf>
    <xf numFmtId="0" fontId="10" fillId="0" borderId="25" xfId="0" applyFont="1" applyBorder="1"/>
    <xf numFmtId="0" fontId="10" fillId="0" borderId="24" xfId="0" applyFont="1" applyBorder="1"/>
    <xf numFmtId="0" fontId="7" fillId="0" borderId="0" xfId="0" applyFont="1" applyAlignment="1">
      <alignment horizontal="left" vertical="top" wrapText="1"/>
    </xf>
    <xf numFmtId="0" fontId="0" fillId="0" borderId="0" xfId="0" applyAlignment="1">
      <alignment horizontal="left" vertical="top" wrapText="1"/>
    </xf>
    <xf numFmtId="0" fontId="0" fillId="0" borderId="19" xfId="0" applyBorder="1" applyAlignment="1">
      <alignment horizontal="left" vertical="top" wrapText="1"/>
    </xf>
    <xf numFmtId="0" fontId="7" fillId="0" borderId="21" xfId="0" applyFont="1" applyBorder="1" applyAlignment="1">
      <alignment horizontal="left" vertical="top" wrapText="1"/>
    </xf>
    <xf numFmtId="0" fontId="0" fillId="0" borderId="22" xfId="0" applyBorder="1" applyAlignment="1">
      <alignment horizontal="left" vertical="top" wrapText="1"/>
    </xf>
    <xf numFmtId="0" fontId="0" fillId="0" borderId="21" xfId="0" applyBorder="1" applyAlignment="1">
      <alignment horizontal="left" vertical="top" wrapText="1"/>
    </xf>
    <xf numFmtId="0" fontId="19"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26" fillId="2" borderId="42" xfId="0" applyFont="1" applyFill="1" applyBorder="1" applyAlignment="1">
      <alignment horizontal="center" vertical="center" wrapText="1"/>
    </xf>
    <xf numFmtId="0" fontId="26" fillId="2" borderId="43" xfId="0" applyFont="1" applyFill="1" applyBorder="1" applyAlignment="1">
      <alignment horizontal="center" vertical="center" wrapText="1"/>
    </xf>
    <xf numFmtId="0" fontId="28" fillId="0" borderId="31" xfId="0" applyFont="1" applyBorder="1" applyAlignment="1" applyProtection="1">
      <alignment horizontal="left" vertical="center" wrapText="1"/>
      <protection locked="0"/>
    </xf>
    <xf numFmtId="0" fontId="29" fillId="0" borderId="18" xfId="0" applyFont="1" applyBorder="1" applyProtection="1">
      <protection locked="0"/>
    </xf>
    <xf numFmtId="0" fontId="29" fillId="0" borderId="20" xfId="0" applyFont="1" applyBorder="1" applyProtection="1">
      <protection locked="0"/>
    </xf>
    <xf numFmtId="0" fontId="10" fillId="0" borderId="26" xfId="0" applyFont="1" applyBorder="1"/>
    <xf numFmtId="0" fontId="14" fillId="0" borderId="0" xfId="0" applyFont="1" applyAlignment="1" applyProtection="1">
      <alignment horizontal="left" vertical="top" wrapText="1"/>
      <protection locked="0"/>
    </xf>
    <xf numFmtId="0" fontId="25" fillId="0" borderId="0" xfId="0" applyFont="1" applyAlignment="1">
      <alignment wrapText="1"/>
    </xf>
    <xf numFmtId="0" fontId="25" fillId="0" borderId="19" xfId="0" applyFont="1" applyBorder="1" applyAlignment="1">
      <alignment wrapText="1"/>
    </xf>
    <xf numFmtId="0" fontId="13" fillId="0" borderId="39" xfId="0" applyFont="1" applyBorder="1" applyAlignment="1" applyProtection="1">
      <alignment vertical="top" wrapText="1"/>
      <protection locked="0"/>
    </xf>
    <xf numFmtId="0" fontId="10" fillId="0" borderId="40" xfId="0" applyFont="1" applyBorder="1" applyAlignment="1" applyProtection="1">
      <alignment vertical="top" wrapText="1"/>
      <protection locked="0"/>
    </xf>
    <xf numFmtId="0" fontId="10" fillId="0" borderId="41" xfId="0" applyFont="1" applyBorder="1" applyAlignment="1" applyProtection="1">
      <alignment vertical="top" wrapText="1"/>
      <protection locked="0"/>
    </xf>
    <xf numFmtId="0" fontId="7" fillId="0" borderId="32" xfId="0" applyFont="1" applyBorder="1" applyAlignment="1" applyProtection="1">
      <alignment vertical="top" wrapText="1" shrinkToFit="1"/>
      <protection locked="0"/>
    </xf>
    <xf numFmtId="0" fontId="0" fillId="0" borderId="33" xfId="0" applyBorder="1" applyAlignment="1" applyProtection="1">
      <alignment vertical="top" wrapText="1" shrinkToFit="1"/>
      <protection locked="0"/>
    </xf>
    <xf numFmtId="0" fontId="0" fillId="0" borderId="10" xfId="0" applyBorder="1" applyAlignment="1" applyProtection="1">
      <alignment vertical="top" wrapText="1" shrinkToFit="1"/>
      <protection locked="0"/>
    </xf>
    <xf numFmtId="0" fontId="0" fillId="0" borderId="34" xfId="0" applyBorder="1" applyAlignment="1" applyProtection="1">
      <alignment vertical="top" wrapText="1" shrinkToFit="1"/>
      <protection locked="0"/>
    </xf>
    <xf numFmtId="0" fontId="19" fillId="0" borderId="44" xfId="0" applyFont="1" applyBorder="1" applyAlignment="1" applyProtection="1">
      <alignment vertical="top" wrapText="1"/>
      <protection locked="0"/>
    </xf>
    <xf numFmtId="0" fontId="10" fillId="0" borderId="45" xfId="0" applyFont="1" applyBorder="1" applyAlignment="1" applyProtection="1">
      <alignment vertical="top" wrapText="1"/>
      <protection locked="0"/>
    </xf>
    <xf numFmtId="0" fontId="10" fillId="0" borderId="46" xfId="0" applyFont="1" applyBorder="1" applyAlignment="1" applyProtection="1">
      <alignment vertical="top" wrapText="1"/>
      <protection locked="0"/>
    </xf>
    <xf numFmtId="0" fontId="7" fillId="0" borderId="13" xfId="0" applyFont="1" applyBorder="1" applyAlignment="1">
      <alignment vertical="top" wrapText="1"/>
    </xf>
    <xf numFmtId="0" fontId="0" fillId="0" borderId="13" xfId="0" applyBorder="1" applyAlignment="1">
      <alignment vertical="top" wrapText="1"/>
    </xf>
    <xf numFmtId="0" fontId="7" fillId="0" borderId="0" xfId="0" applyFont="1" applyAlignment="1">
      <alignment vertical="top" wrapText="1"/>
    </xf>
    <xf numFmtId="0" fontId="0" fillId="0" borderId="0" xfId="0"/>
    <xf numFmtId="0" fontId="0" fillId="0" borderId="0" xfId="0" applyAlignment="1">
      <alignment wrapText="1"/>
    </xf>
    <xf numFmtId="0" fontId="7" fillId="0" borderId="14" xfId="0" applyFont="1" applyBorder="1" applyAlignment="1">
      <alignment horizontal="left" vertical="top" wrapText="1"/>
    </xf>
    <xf numFmtId="0" fontId="0" fillId="0" borderId="14" xfId="0" applyBorder="1" applyAlignment="1">
      <alignment horizontal="left" vertical="top" wrapText="1"/>
    </xf>
    <xf numFmtId="0" fontId="9" fillId="2" borderId="2" xfId="0" applyFont="1" applyFill="1" applyBorder="1" applyAlignment="1">
      <alignment vertical="top" wrapText="1"/>
    </xf>
    <xf numFmtId="0" fontId="10" fillId="0" borderId="4" xfId="0" applyFont="1" applyBorder="1"/>
    <xf numFmtId="0" fontId="4" fillId="0" borderId="0" xfId="0" applyFont="1" applyAlignment="1">
      <alignment vertical="top" wrapText="1"/>
    </xf>
    <xf numFmtId="0" fontId="0" fillId="0" borderId="0" xfId="0" applyAlignment="1">
      <alignment vertical="top" wrapText="1"/>
    </xf>
    <xf numFmtId="0" fontId="3" fillId="0" borderId="15" xfId="0" applyFont="1"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2" xfId="0" applyBorder="1" applyAlignment="1">
      <alignment vertical="top" wrapText="1"/>
    </xf>
    <xf numFmtId="0" fontId="0" fillId="0" borderId="21" xfId="0" applyBorder="1" applyAlignment="1">
      <alignment vertical="top" wrapText="1"/>
    </xf>
    <xf numFmtId="0" fontId="2" fillId="0" borderId="0" xfId="0" applyFont="1" applyAlignment="1">
      <alignment vertical="top" wrapText="1"/>
    </xf>
  </cellXfs>
  <cellStyles count="1">
    <cellStyle name="Normal" xfId="0" builtinId="0"/>
  </cellStyles>
  <dxfs count="3">
    <dxf>
      <font>
        <color rgb="FF9C0006"/>
      </font>
    </dxf>
    <dxf>
      <font>
        <color rgb="FF9C0006"/>
      </font>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5</xdr:col>
      <xdr:colOff>681170</xdr:colOff>
      <xdr:row>12</xdr:row>
      <xdr:rowOff>918918</xdr:rowOff>
    </xdr:from>
    <xdr:to>
      <xdr:col>6</xdr:col>
      <xdr:colOff>1811470</xdr:colOff>
      <xdr:row>14</xdr:row>
      <xdr:rowOff>817318</xdr:rowOff>
    </xdr:to>
    <xdr:sp macro="" textlink="">
      <xdr:nvSpPr>
        <xdr:cNvPr id="1054" name="Text Box 30" hidden="1">
          <a:extLst>
            <a:ext uri="{FF2B5EF4-FFF2-40B4-BE49-F238E27FC236}">
              <a16:creationId xmlns:a16="http://schemas.microsoft.com/office/drawing/2014/main" id="{1925F1F5-0AC7-EFA6-93DB-865198DDACB9}"/>
            </a:ext>
          </a:extLst>
        </xdr:cNvPr>
        <xdr:cNvSpPr txBox="1">
          <a:spLocks noChangeArrowheads="1"/>
        </xdr:cNvSpPr>
      </xdr:nvSpPr>
      <xdr:spPr bwMode="auto">
        <a:xfrm>
          <a:off x="6388100" y="5194300"/>
          <a:ext cx="2387600" cy="1930400"/>
        </a:xfrm>
        <a:prstGeom prst="rect">
          <a:avLst/>
        </a:prstGeom>
        <a:solidFill>
          <a:srgbClr xmlns:mc="http://schemas.openxmlformats.org/markup-compatibility/2006" xmlns:a14="http://schemas.microsoft.com/office/drawing/2010/main" val="FFFFE1" mc:Ignorable="a14" a14:legacySpreadsheetColorIndex="80"/>
        </a:solidFill>
        <a:ln w="9525">
          <a:solidFill>
            <a:srgbClr val="217346"/>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230038</xdr:colOff>
      <xdr:row>19</xdr:row>
      <xdr:rowOff>905381</xdr:rowOff>
    </xdr:from>
    <xdr:to>
      <xdr:col>4</xdr:col>
      <xdr:colOff>1629433</xdr:colOff>
      <xdr:row>21</xdr:row>
      <xdr:rowOff>1650199</xdr:rowOff>
    </xdr:to>
    <xdr:pic>
      <xdr:nvPicPr>
        <xdr:cNvPr id="2" name="Image 1">
          <a:extLst>
            <a:ext uri="{FF2B5EF4-FFF2-40B4-BE49-F238E27FC236}">
              <a16:creationId xmlns:a16="http://schemas.microsoft.com/office/drawing/2014/main" id="{5B11741C-5E54-464B-9886-A8566C774D48}"/>
            </a:ext>
          </a:extLst>
        </xdr:cNvPr>
        <xdr:cNvPicPr>
          <a:picLocks noChangeAspect="1"/>
        </xdr:cNvPicPr>
      </xdr:nvPicPr>
      <xdr:blipFill>
        <a:blip xmlns:r="http://schemas.openxmlformats.org/officeDocument/2006/relationships" r:embed="rId1"/>
        <a:stretch>
          <a:fillRect/>
        </a:stretch>
      </xdr:blipFill>
      <xdr:spPr>
        <a:xfrm>
          <a:off x="7358812" y="8070098"/>
          <a:ext cx="3687792" cy="6986987"/>
        </a:xfrm>
        <a:prstGeom prst="rect">
          <a:avLst/>
        </a:prstGeom>
      </xdr:spPr>
    </xdr:pic>
    <xdr:clientData/>
  </xdr:twoCellAnchor>
  <xdr:twoCellAnchor editAs="oneCell">
    <xdr:from>
      <xdr:col>3</xdr:col>
      <xdr:colOff>47924</xdr:colOff>
      <xdr:row>26</xdr:row>
      <xdr:rowOff>407358</xdr:rowOff>
    </xdr:from>
    <xdr:to>
      <xdr:col>5</xdr:col>
      <xdr:colOff>1269999</xdr:colOff>
      <xdr:row>26</xdr:row>
      <xdr:rowOff>2924706</xdr:rowOff>
    </xdr:to>
    <xdr:pic>
      <xdr:nvPicPr>
        <xdr:cNvPr id="4" name="Image 3">
          <a:extLst>
            <a:ext uri="{FF2B5EF4-FFF2-40B4-BE49-F238E27FC236}">
              <a16:creationId xmlns:a16="http://schemas.microsoft.com/office/drawing/2014/main" id="{D8D462D0-0DED-BC41-B2BE-BE451A70E9DE}"/>
            </a:ext>
          </a:extLst>
        </xdr:cNvPr>
        <xdr:cNvPicPr>
          <a:picLocks noChangeAspect="1"/>
        </xdr:cNvPicPr>
      </xdr:nvPicPr>
      <xdr:blipFill rotWithShape="1">
        <a:blip xmlns:r="http://schemas.openxmlformats.org/officeDocument/2006/relationships" r:embed="rId2"/>
        <a:srcRect t="2" b="27827"/>
        <a:stretch/>
      </xdr:blipFill>
      <xdr:spPr>
        <a:xfrm>
          <a:off x="7176698" y="18163396"/>
          <a:ext cx="5798868" cy="2517348"/>
        </a:xfrm>
        <a:prstGeom prst="rect">
          <a:avLst/>
        </a:prstGeom>
      </xdr:spPr>
    </xdr:pic>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7"/>
  <sheetViews>
    <sheetView tabSelected="1" zoomScale="119" zoomScaleNormal="107" workbookViewId="0">
      <selection activeCell="E13" sqref="E13"/>
    </sheetView>
  </sheetViews>
  <sheetFormatPr baseColWidth="10" defaultColWidth="11.28515625" defaultRowHeight="15" customHeight="1"/>
  <cols>
    <col min="1" max="1" width="13.42578125" style="24" customWidth="1"/>
    <col min="2" max="2" width="18.5703125" style="24" customWidth="1"/>
    <col min="3" max="3" width="13.85546875" style="24" customWidth="1"/>
    <col min="4" max="4" width="7.42578125" style="24" customWidth="1"/>
    <col min="5" max="5" width="10.85546875" style="24" customWidth="1"/>
    <col min="6" max="6" width="14.140625" style="24" customWidth="1"/>
    <col min="7" max="7" width="46.5703125" style="24" customWidth="1"/>
    <col min="8" max="8" width="43.7109375" style="24" customWidth="1"/>
    <col min="9" max="9" width="35.140625" style="24" customWidth="1"/>
    <col min="10" max="25" width="10.5703125" style="24" customWidth="1"/>
    <col min="26" max="16384" width="11.28515625" style="24"/>
  </cols>
  <sheetData>
    <row r="1" spans="1:9" ht="67" customHeight="1">
      <c r="A1" s="23" t="s">
        <v>14</v>
      </c>
      <c r="B1" s="79" t="s">
        <v>72</v>
      </c>
      <c r="C1" s="80"/>
      <c r="D1" s="81"/>
      <c r="G1" s="48"/>
    </row>
    <row r="2" spans="1:9" ht="25" customHeight="1" thickBot="1">
      <c r="A2" s="25" t="s">
        <v>24</v>
      </c>
      <c r="B2" s="105" t="s">
        <v>78</v>
      </c>
      <c r="C2" s="106"/>
      <c r="D2" s="107"/>
      <c r="G2" s="35"/>
    </row>
    <row r="3" spans="1:9" ht="21" customHeight="1">
      <c r="A3" s="25" t="s">
        <v>15</v>
      </c>
      <c r="B3" s="82" t="s">
        <v>27</v>
      </c>
      <c r="C3" s="83"/>
      <c r="D3" s="84"/>
      <c r="E3" s="22"/>
      <c r="F3" s="71" t="str">
        <f>IF(Internal_use!$B$31,"Content is unfinished or contains an error
Check the cells in red. Hints: 
- in some languages, decimal values need to be separated by a comma (not a dot); 
- you can't use a median without min and max","The sheet is valid (or empty).")</f>
        <v>The sheet is valid (or empty).</v>
      </c>
      <c r="G3" s="72"/>
      <c r="H3" s="22"/>
    </row>
    <row r="4" spans="1:9" ht="21" customHeight="1">
      <c r="A4" s="25" t="s">
        <v>28</v>
      </c>
      <c r="B4" s="82">
        <v>4</v>
      </c>
      <c r="C4" s="83"/>
      <c r="D4" s="84"/>
      <c r="E4" s="22"/>
      <c r="F4" s="73"/>
      <c r="G4" s="74"/>
      <c r="H4" s="22"/>
    </row>
    <row r="5" spans="1:9" ht="20" customHeight="1">
      <c r="A5" s="25" t="s">
        <v>45</v>
      </c>
      <c r="B5" s="82">
        <v>0</v>
      </c>
      <c r="C5" s="83"/>
      <c r="D5" s="84"/>
      <c r="E5" s="22"/>
      <c r="F5" s="75"/>
      <c r="G5" s="76"/>
      <c r="H5" s="22" t="s">
        <v>55</v>
      </c>
    </row>
    <row r="6" spans="1:9" ht="20" customHeight="1">
      <c r="A6" s="25" t="s">
        <v>47</v>
      </c>
      <c r="B6" s="98" t="s">
        <v>71</v>
      </c>
      <c r="C6" s="83"/>
      <c r="D6" s="84"/>
      <c r="E6" s="22"/>
      <c r="F6" s="75"/>
      <c r="G6" s="76"/>
      <c r="H6" s="22"/>
    </row>
    <row r="7" spans="1:9" ht="20" customHeight="1" thickBot="1">
      <c r="A7" s="25" t="s">
        <v>50</v>
      </c>
      <c r="B7" s="91" t="str">
        <f>_xlfn.XLOOKUP($B$6,Internal_use!B11:B13,Internal_use!C11:C13)</f>
        <v>Global mean sea level increase</v>
      </c>
      <c r="C7" s="92"/>
      <c r="D7" s="93"/>
      <c r="E7" s="22"/>
      <c r="F7" s="77"/>
      <c r="G7" s="78"/>
      <c r="H7" s="22"/>
    </row>
    <row r="8" spans="1:9" ht="20" customHeight="1" thickBot="1">
      <c r="A8" s="27" t="s">
        <v>46</v>
      </c>
      <c r="B8" s="94" t="str">
        <f>_xlfn.XLOOKUP($B$6,Internal_use!B11:B13,Internal_use!F11:F13)</f>
        <v>m</v>
      </c>
      <c r="C8" s="95"/>
      <c r="D8" s="96"/>
      <c r="E8" s="22"/>
      <c r="F8" s="22"/>
      <c r="G8" s="22"/>
      <c r="H8" s="22"/>
    </row>
    <row r="9" spans="1:9" ht="20" customHeight="1">
      <c r="A9" s="28"/>
      <c r="B9" s="22"/>
      <c r="C9" s="26"/>
      <c r="D9" s="26"/>
      <c r="E9" s="22"/>
      <c r="F9" s="22"/>
      <c r="G9" s="22"/>
      <c r="H9" s="22"/>
    </row>
    <row r="10" spans="1:9" ht="19" customHeight="1">
      <c r="A10" s="28"/>
      <c r="B10" s="22"/>
      <c r="C10" s="97"/>
      <c r="D10" s="97"/>
      <c r="E10" s="97"/>
      <c r="F10" s="97"/>
      <c r="G10" s="22"/>
      <c r="H10" s="22"/>
    </row>
    <row r="11" spans="1:9" ht="20" customHeight="1" thickBot="1"/>
    <row r="12" spans="1:9" s="29" customFormat="1" ht="63" customHeight="1">
      <c r="B12" s="40" t="s">
        <v>60</v>
      </c>
      <c r="C12" s="41" t="s">
        <v>17</v>
      </c>
      <c r="D12" s="99" t="str">
        <f>_xlfn.CONCAT(haz_name," (",B8,")")</f>
        <v>Global mean sea level increase (m)</v>
      </c>
      <c r="E12" s="100"/>
      <c r="F12" s="42" t="s">
        <v>18</v>
      </c>
      <c r="G12" s="33" t="s">
        <v>52</v>
      </c>
      <c r="H12" s="32" t="s">
        <v>54</v>
      </c>
      <c r="I12" s="34" t="s">
        <v>53</v>
      </c>
    </row>
    <row r="13" spans="1:9" ht="80" customHeight="1">
      <c r="B13" s="101" t="s">
        <v>77</v>
      </c>
      <c r="C13" s="88" t="s">
        <v>19</v>
      </c>
      <c r="D13" s="49" t="s">
        <v>20</v>
      </c>
      <c r="E13" s="43"/>
      <c r="F13" s="85"/>
      <c r="G13" s="30"/>
      <c r="H13" s="111"/>
      <c r="I13" s="108"/>
    </row>
    <row r="14" spans="1:9" ht="80" customHeight="1">
      <c r="B14" s="102"/>
      <c r="C14" s="89"/>
      <c r="D14" s="49" t="str">
        <f>mid_point_type</f>
        <v>Median</v>
      </c>
      <c r="E14" s="43"/>
      <c r="F14" s="86"/>
      <c r="G14" s="30"/>
      <c r="H14" s="112"/>
      <c r="I14" s="109"/>
    </row>
    <row r="15" spans="1:9" ht="80" customHeight="1">
      <c r="B15" s="102"/>
      <c r="C15" s="90"/>
      <c r="D15" s="49" t="s">
        <v>21</v>
      </c>
      <c r="E15" s="43"/>
      <c r="F15" s="87"/>
      <c r="G15" s="30"/>
      <c r="H15" s="113"/>
      <c r="I15" s="109"/>
    </row>
    <row r="16" spans="1:9" ht="80" customHeight="1">
      <c r="B16" s="102"/>
      <c r="C16" s="88" t="s">
        <v>22</v>
      </c>
      <c r="D16" s="49" t="s">
        <v>20</v>
      </c>
      <c r="E16" s="43"/>
      <c r="F16" s="85"/>
      <c r="G16" s="30"/>
      <c r="H16" s="111"/>
      <c r="I16" s="109"/>
    </row>
    <row r="17" spans="2:9" ht="80" customHeight="1">
      <c r="B17" s="102"/>
      <c r="C17" s="89"/>
      <c r="D17" s="49" t="str">
        <f>mid_point_type</f>
        <v>Median</v>
      </c>
      <c r="E17" s="43"/>
      <c r="F17" s="86"/>
      <c r="G17" s="30"/>
      <c r="H17" s="112"/>
      <c r="I17" s="109"/>
    </row>
    <row r="18" spans="2:9" ht="80" customHeight="1">
      <c r="B18" s="102"/>
      <c r="C18" s="90"/>
      <c r="D18" s="49" t="s">
        <v>21</v>
      </c>
      <c r="E18" s="43"/>
      <c r="F18" s="87"/>
      <c r="G18" s="30"/>
      <c r="H18" s="113"/>
      <c r="I18" s="109"/>
    </row>
    <row r="19" spans="2:9" ht="80" customHeight="1">
      <c r="B19" s="102"/>
      <c r="C19" s="88" t="s">
        <v>23</v>
      </c>
      <c r="D19" s="49" t="s">
        <v>20</v>
      </c>
      <c r="E19" s="43"/>
      <c r="F19" s="115"/>
      <c r="G19" s="30"/>
      <c r="H19" s="111"/>
      <c r="I19" s="109"/>
    </row>
    <row r="20" spans="2:9" ht="80" customHeight="1">
      <c r="B20" s="102"/>
      <c r="C20" s="89"/>
      <c r="D20" s="49" t="str">
        <f>mid_point_type</f>
        <v>Median</v>
      </c>
      <c r="E20" s="43"/>
      <c r="F20" s="116"/>
      <c r="G20" s="30"/>
      <c r="H20" s="112"/>
      <c r="I20" s="109"/>
    </row>
    <row r="21" spans="2:9" ht="80" customHeight="1" thickBot="1">
      <c r="B21" s="103"/>
      <c r="C21" s="104"/>
      <c r="D21" s="50" t="s">
        <v>21</v>
      </c>
      <c r="E21" s="44"/>
      <c r="F21" s="117"/>
      <c r="G21" s="31"/>
      <c r="H21" s="114"/>
      <c r="I21" s="110"/>
    </row>
    <row r="22" spans="2:9" ht="15.75" customHeight="1"/>
    <row r="23" spans="2:9" ht="15.75" customHeight="1"/>
    <row r="24" spans="2:9" ht="15.75" customHeight="1"/>
    <row r="25" spans="2:9" ht="15.75" customHeight="1"/>
    <row r="26" spans="2:9" ht="15.75" customHeight="1"/>
    <row r="27" spans="2:9" ht="15.75" customHeight="1"/>
    <row r="28" spans="2:9" ht="15.75" customHeight="1"/>
    <row r="29" spans="2:9" ht="15.75" customHeight="1"/>
    <row r="30" spans="2:9" ht="15.75" customHeight="1"/>
    <row r="31" spans="2:9" ht="15.75" customHeight="1"/>
    <row r="32" spans="2: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sheetProtection sheet="1" formatColumns="0" formatRows="0" insertHyperlinks="0"/>
  <mergeCells count="22">
    <mergeCell ref="I13:I21"/>
    <mergeCell ref="H13:H15"/>
    <mergeCell ref="H16:H18"/>
    <mergeCell ref="H19:H21"/>
    <mergeCell ref="F16:F18"/>
    <mergeCell ref="F19:F21"/>
    <mergeCell ref="F3:G7"/>
    <mergeCell ref="B1:D1"/>
    <mergeCell ref="B3:D3"/>
    <mergeCell ref="F13:F15"/>
    <mergeCell ref="C13:C15"/>
    <mergeCell ref="B4:D4"/>
    <mergeCell ref="B5:D5"/>
    <mergeCell ref="B7:D7"/>
    <mergeCell ref="B8:D8"/>
    <mergeCell ref="C10:F10"/>
    <mergeCell ref="B6:D6"/>
    <mergeCell ref="D12:E12"/>
    <mergeCell ref="B13:B21"/>
    <mergeCell ref="C16:C18"/>
    <mergeCell ref="C19:C21"/>
    <mergeCell ref="B2:D2"/>
  </mergeCells>
  <conditionalFormatting sqref="F3">
    <cfRule type="containsText" dxfId="1" priority="1" operator="containsText" text="error">
      <formula>NOT(ISERROR(SEARCH("error",F3)))</formula>
    </cfRule>
  </conditionalFormatting>
  <conditionalFormatting sqref="G1">
    <cfRule type="containsText" dxfId="0" priority="4" operator="containsText" text="error">
      <formula>NOT(ISERROR(SEARCH("error",G1)))</formula>
    </cfRule>
  </conditionalFormatting>
  <dataValidations count="1">
    <dataValidation type="list" allowBlank="1" showInputMessage="1" showErrorMessage="1" sqref="F13:F21" xr:uid="{2CB2E649-FF5F-B146-B2D3-4A68783F0A22}">
      <formula1>cf_levels</formula1>
    </dataValidation>
  </dataValidations>
  <pageMargins left="0.7" right="0.7" top="0.75" bottom="0.75" header="0" footer="0"/>
  <pageSetup paperSize="9"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3" stopIfTrue="1" id="{3E0C75A1-2D07-D84B-8830-E7C26523A581}">
            <xm:f>Internal_use!$E21</xm:f>
            <x14:dxf>
              <fill>
                <patternFill>
                  <bgColor rgb="FFFFC7CE"/>
                </patternFill>
              </fill>
            </x14:dxf>
          </x14:cfRule>
          <xm:sqref>E13:E21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Internal_use!$B$3:$B$4</xm:f>
          </x14:formula1>
          <xm:sqref>B3</xm:sqref>
        </x14:dataValidation>
        <x14:dataValidation type="list" allowBlank="1" showInputMessage="1" showErrorMessage="1" xr:uid="{D679F123-3D28-FC41-AC00-EAA3913394DA}">
          <x14:formula1>
            <xm:f>Internal_use!$B$11:$B$13</xm:f>
          </x14:formula1>
          <xm:sqref>B6:D6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opLeftCell="A23" zoomScale="106" zoomScaleNormal="114" workbookViewId="0">
      <selection activeCell="A28" sqref="A28:E28"/>
    </sheetView>
  </sheetViews>
  <sheetFormatPr baseColWidth="10" defaultColWidth="11.28515625" defaultRowHeight="15" customHeight="1"/>
  <cols>
    <col min="1" max="1" width="31.7109375" customWidth="1"/>
    <col min="2" max="5" width="25.7109375" customWidth="1"/>
    <col min="6" max="6" width="30" customWidth="1"/>
    <col min="7" max="7" width="31" customWidth="1"/>
    <col min="8" max="26" width="10.5703125" customWidth="1"/>
  </cols>
  <sheetData>
    <row r="1" spans="1:26" ht="28" customHeight="1">
      <c r="A1" s="1" t="s">
        <v>0</v>
      </c>
      <c r="B1" s="1"/>
      <c r="C1" s="1"/>
      <c r="D1" s="1"/>
      <c r="E1" s="1"/>
      <c r="F1" s="1"/>
      <c r="G1" s="1"/>
      <c r="H1" s="2"/>
      <c r="I1" s="2"/>
      <c r="J1" s="2"/>
      <c r="K1" s="2"/>
      <c r="L1" s="2"/>
      <c r="M1" s="2"/>
      <c r="N1" s="2"/>
      <c r="O1" s="2"/>
      <c r="P1" s="2"/>
      <c r="Q1" s="2"/>
      <c r="R1" s="2"/>
      <c r="S1" s="2"/>
      <c r="T1" s="2"/>
      <c r="U1" s="2"/>
      <c r="V1" s="2"/>
      <c r="W1" s="2"/>
      <c r="X1" s="2"/>
      <c r="Y1" s="2"/>
      <c r="Z1" s="2"/>
    </row>
    <row r="2" spans="1:26" ht="28" customHeight="1">
      <c r="A2" s="3" t="s">
        <v>1</v>
      </c>
      <c r="B2" s="4"/>
      <c r="C2" s="4"/>
      <c r="D2" s="4"/>
      <c r="E2" s="4"/>
      <c r="F2" s="5"/>
      <c r="G2" s="5"/>
    </row>
    <row r="3" spans="1:26" ht="65" customHeight="1">
      <c r="A3" s="118" t="s">
        <v>29</v>
      </c>
      <c r="B3" s="119"/>
      <c r="C3" s="119"/>
      <c r="D3" s="119"/>
      <c r="E3" s="119"/>
      <c r="F3" s="5"/>
      <c r="G3" s="5"/>
    </row>
    <row r="4" spans="1:26" ht="36" customHeight="1">
      <c r="A4" s="18" t="s">
        <v>38</v>
      </c>
      <c r="B4" s="21">
        <v>45400</v>
      </c>
      <c r="C4" s="18"/>
      <c r="D4" s="19"/>
      <c r="E4" s="19"/>
      <c r="F4" s="5"/>
      <c r="G4" s="5"/>
    </row>
    <row r="5" spans="1:26" ht="15.75" customHeight="1">
      <c r="A5" s="5"/>
      <c r="B5" s="5"/>
      <c r="C5" s="5"/>
      <c r="D5" s="5"/>
      <c r="E5" s="5"/>
      <c r="F5" s="5"/>
      <c r="G5" s="5"/>
    </row>
    <row r="6" spans="1:26" ht="28" customHeight="1">
      <c r="A6" s="6" t="s">
        <v>30</v>
      </c>
      <c r="B6" s="120"/>
      <c r="C6" s="121"/>
      <c r="D6" s="121"/>
      <c r="E6" s="121"/>
      <c r="F6" s="5"/>
      <c r="G6" s="5"/>
    </row>
    <row r="7" spans="1:26" ht="47" customHeight="1" thickBot="1">
      <c r="A7" s="123" t="s">
        <v>40</v>
      </c>
      <c r="B7" s="124"/>
      <c r="C7" s="124"/>
      <c r="D7" s="124"/>
      <c r="E7" s="124"/>
      <c r="F7" s="5"/>
      <c r="G7" s="5"/>
    </row>
    <row r="8" spans="1:26" ht="15.75" customHeight="1">
      <c r="A8" s="125" t="s">
        <v>2</v>
      </c>
      <c r="B8" s="125" t="s">
        <v>3</v>
      </c>
      <c r="C8" s="7" t="s">
        <v>4</v>
      </c>
      <c r="D8" s="7" t="s">
        <v>5</v>
      </c>
      <c r="E8" s="7" t="s">
        <v>6</v>
      </c>
      <c r="F8" s="5"/>
      <c r="G8" s="5"/>
    </row>
    <row r="9" spans="1:26" ht="15.75" customHeight="1">
      <c r="A9" s="126"/>
      <c r="B9" s="126"/>
      <c r="C9" s="8" t="s">
        <v>7</v>
      </c>
      <c r="D9" s="8" t="s">
        <v>8</v>
      </c>
      <c r="E9" s="8" t="s">
        <v>9</v>
      </c>
      <c r="F9" s="5"/>
      <c r="G9" s="5"/>
    </row>
    <row r="10" spans="1:26" ht="139" customHeight="1">
      <c r="A10" s="9" t="s">
        <v>10</v>
      </c>
      <c r="B10" s="10" t="s">
        <v>11</v>
      </c>
      <c r="C10" s="10" t="s">
        <v>42</v>
      </c>
      <c r="D10" s="10" t="s">
        <v>44</v>
      </c>
      <c r="E10" s="10" t="s">
        <v>12</v>
      </c>
      <c r="F10" s="11"/>
      <c r="G10" s="11"/>
    </row>
    <row r="11" spans="1:26" ht="15.75" customHeight="1">
      <c r="A11" s="9" t="s">
        <v>13</v>
      </c>
      <c r="B11" s="10"/>
      <c r="C11" s="12"/>
      <c r="D11" s="13"/>
      <c r="E11" s="14"/>
      <c r="F11" s="5"/>
      <c r="G11" s="5"/>
    </row>
    <row r="12" spans="1:26" ht="117" customHeight="1">
      <c r="A12" s="5"/>
      <c r="B12" s="120" t="s">
        <v>43</v>
      </c>
      <c r="C12" s="121"/>
      <c r="D12" s="121"/>
      <c r="E12" s="121"/>
      <c r="F12" s="5"/>
      <c r="G12" s="5"/>
    </row>
    <row r="13" spans="1:26" ht="15.75" customHeight="1">
      <c r="A13" s="5"/>
      <c r="B13" s="5"/>
      <c r="C13" s="5"/>
      <c r="D13" s="5"/>
      <c r="E13" s="5"/>
      <c r="F13" s="5"/>
      <c r="G13" s="5"/>
    </row>
    <row r="14" spans="1:26" ht="28.5" customHeight="1">
      <c r="A14" s="20" t="s">
        <v>31</v>
      </c>
      <c r="B14" s="91"/>
      <c r="C14" s="121"/>
      <c r="D14" s="121"/>
      <c r="E14" s="121"/>
      <c r="F14" s="5"/>
      <c r="G14" s="5"/>
    </row>
    <row r="15" spans="1:26" ht="108" customHeight="1">
      <c r="A15" s="120" t="s">
        <v>41</v>
      </c>
      <c r="B15" s="121"/>
      <c r="C15" s="121"/>
      <c r="D15" s="121"/>
      <c r="E15" s="121"/>
      <c r="F15" s="5"/>
      <c r="G15" s="5"/>
    </row>
    <row r="16" spans="1:26" ht="17" customHeight="1">
      <c r="A16" s="5"/>
      <c r="B16" s="120" t="s">
        <v>39</v>
      </c>
      <c r="C16" s="121"/>
      <c r="D16" s="121"/>
      <c r="E16" s="121"/>
      <c r="F16" s="5"/>
      <c r="G16" s="5"/>
    </row>
    <row r="17" spans="1:7" ht="15.75" customHeight="1">
      <c r="A17" s="5"/>
      <c r="B17" s="5"/>
      <c r="C17" s="5"/>
      <c r="D17" s="5"/>
      <c r="E17" s="5"/>
      <c r="F17" s="5"/>
      <c r="G17" s="5"/>
    </row>
    <row r="18" spans="1:7" ht="22" customHeight="1">
      <c r="A18" s="6" t="s">
        <v>32</v>
      </c>
      <c r="B18" s="5"/>
      <c r="C18" s="5"/>
      <c r="D18" s="5"/>
      <c r="E18" s="5"/>
      <c r="F18" s="5"/>
      <c r="G18" s="5"/>
    </row>
    <row r="19" spans="1:7" ht="15.75" customHeight="1">
      <c r="A19" s="6"/>
      <c r="B19" s="5"/>
      <c r="C19" s="5"/>
      <c r="D19" s="5"/>
      <c r="E19" s="5"/>
      <c r="F19" s="5"/>
      <c r="G19" s="5"/>
    </row>
    <row r="20" spans="1:7" ht="194" customHeight="1">
      <c r="A20" s="120" t="s">
        <v>34</v>
      </c>
      <c r="B20" s="122"/>
      <c r="C20" s="122"/>
      <c r="D20" s="122"/>
      <c r="E20" s="122"/>
      <c r="F20" s="122"/>
      <c r="G20" s="5"/>
    </row>
    <row r="21" spans="1:7" ht="297" customHeight="1">
      <c r="A21" s="120" t="s">
        <v>36</v>
      </c>
      <c r="B21" s="122"/>
      <c r="C21" s="122"/>
      <c r="D21" s="122"/>
      <c r="E21" s="122"/>
      <c r="F21" s="122"/>
      <c r="G21" s="5"/>
    </row>
    <row r="22" spans="1:7" ht="198" customHeight="1">
      <c r="A22" s="122"/>
      <c r="B22" s="122"/>
      <c r="C22" s="122"/>
      <c r="D22" s="122"/>
      <c r="E22" s="122"/>
      <c r="F22" s="122"/>
      <c r="G22" s="5"/>
    </row>
    <row r="23" spans="1:7" ht="15.75" customHeight="1">
      <c r="A23" s="120" t="s">
        <v>35</v>
      </c>
      <c r="B23" s="121"/>
      <c r="C23" s="121"/>
      <c r="D23" s="121"/>
      <c r="E23" s="121"/>
      <c r="F23" s="5"/>
      <c r="G23" s="5"/>
    </row>
    <row r="24" spans="1:7" ht="15.75" customHeight="1">
      <c r="A24" s="5"/>
      <c r="B24" s="5"/>
      <c r="C24" s="5"/>
      <c r="D24" s="5"/>
      <c r="E24" s="5"/>
      <c r="F24" s="5"/>
      <c r="G24" s="5"/>
    </row>
    <row r="25" spans="1:7" ht="21" customHeight="1">
      <c r="A25" s="6" t="s">
        <v>33</v>
      </c>
      <c r="B25" s="5"/>
      <c r="C25" s="5"/>
      <c r="D25" s="5"/>
      <c r="E25" s="5"/>
      <c r="F25" s="5"/>
      <c r="G25" s="5"/>
    </row>
    <row r="26" spans="1:7" ht="15.75" customHeight="1">
      <c r="A26" s="5"/>
      <c r="B26" s="5"/>
      <c r="C26" s="5"/>
      <c r="D26" s="5"/>
      <c r="E26" s="5"/>
      <c r="F26" s="5"/>
      <c r="G26" s="5"/>
    </row>
    <row r="27" spans="1:7" ht="250" customHeight="1">
      <c r="A27" s="120" t="s">
        <v>37</v>
      </c>
      <c r="B27" s="122"/>
      <c r="C27" s="122"/>
      <c r="D27" s="122"/>
      <c r="E27" s="122"/>
      <c r="F27" s="122"/>
      <c r="G27" s="5"/>
    </row>
    <row r="28" spans="1:7" ht="22" customHeight="1">
      <c r="A28" s="120" t="s">
        <v>61</v>
      </c>
      <c r="B28" s="121"/>
      <c r="C28" s="121"/>
      <c r="D28" s="121"/>
      <c r="E28" s="121"/>
      <c r="F28" s="5"/>
      <c r="G28" s="5"/>
    </row>
    <row r="29" spans="1:7" ht="15.75" customHeight="1">
      <c r="A29" s="5"/>
      <c r="B29" s="5"/>
      <c r="C29" s="5"/>
      <c r="D29" s="5"/>
      <c r="E29" s="5"/>
      <c r="F29" s="5"/>
      <c r="G29" s="5"/>
    </row>
    <row r="30" spans="1:7" ht="15.75" customHeight="1">
      <c r="A30" s="5"/>
      <c r="B30" s="5"/>
      <c r="C30" s="5"/>
      <c r="D30" s="5"/>
      <c r="E30" s="5"/>
      <c r="F30" s="5"/>
      <c r="G30" s="5"/>
    </row>
    <row r="31" spans="1:7" ht="15.75" customHeight="1">
      <c r="A31" s="5"/>
      <c r="B31" s="5"/>
      <c r="C31" s="5"/>
      <c r="D31" s="5"/>
      <c r="E31" s="5"/>
      <c r="F31" s="5"/>
      <c r="G31" s="5"/>
    </row>
    <row r="32" spans="1:7" ht="15.75" customHeight="1">
      <c r="A32" s="5"/>
      <c r="B32" s="5"/>
      <c r="C32" s="5"/>
      <c r="D32" s="5"/>
      <c r="E32" s="5"/>
      <c r="F32" s="5"/>
      <c r="G32" s="5"/>
    </row>
    <row r="33" spans="1:7" ht="15.75" customHeight="1">
      <c r="A33" s="5"/>
      <c r="B33" s="5"/>
      <c r="C33" s="5"/>
      <c r="D33" s="5"/>
      <c r="E33" s="5"/>
      <c r="F33" s="5"/>
      <c r="G33" s="5"/>
    </row>
    <row r="34" spans="1:7" ht="15.75" customHeight="1"/>
    <row r="35" spans="1:7" ht="15.75" customHeight="1"/>
    <row r="36" spans="1:7" ht="15.75" customHeight="1"/>
    <row r="37" spans="1:7" ht="15.75" customHeight="1"/>
    <row r="38" spans="1:7" ht="15.75" customHeight="1"/>
    <row r="39" spans="1:7" ht="15.75" customHeight="1"/>
    <row r="40" spans="1:7" ht="15.75" customHeight="1"/>
    <row r="41" spans="1:7" ht="15.75" customHeight="1"/>
    <row r="42" spans="1:7" ht="15.75" customHeight="1"/>
    <row r="43" spans="1:7" ht="15.75" customHeight="1"/>
    <row r="44" spans="1:7" ht="15.75" customHeight="1"/>
    <row r="45" spans="1:7" ht="15.75" customHeight="1"/>
    <row r="46" spans="1:7" ht="15.75" customHeight="1"/>
    <row r="47" spans="1:7" ht="15.75" customHeight="1"/>
    <row r="48" spans="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6">
    <mergeCell ref="A28:E28"/>
    <mergeCell ref="B6:E6"/>
    <mergeCell ref="A8:A9"/>
    <mergeCell ref="B8:B9"/>
    <mergeCell ref="B14:E14"/>
    <mergeCell ref="A15:E15"/>
    <mergeCell ref="A20:C20"/>
    <mergeCell ref="A27:C27"/>
    <mergeCell ref="D27:F27"/>
    <mergeCell ref="A3:E3"/>
    <mergeCell ref="B12:E12"/>
    <mergeCell ref="B16:E16"/>
    <mergeCell ref="A23:E23"/>
    <mergeCell ref="D20:F22"/>
    <mergeCell ref="A21:C22"/>
    <mergeCell ref="A7:E7"/>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2" sqref="B2"/>
    </sheetView>
  </sheetViews>
  <sheetFormatPr baseColWidth="10" defaultColWidth="11.28515625" defaultRowHeight="15" customHeight="1"/>
  <cols>
    <col min="1" max="1" width="16.28515625" customWidth="1"/>
    <col min="2" max="2" width="105.42578125" customWidth="1"/>
    <col min="3" max="6" width="10.7109375" customWidth="1"/>
    <col min="7" max="26" width="10.5703125" customWidth="1"/>
  </cols>
  <sheetData>
    <row r="1" spans="1:26" ht="15.75" customHeight="1">
      <c r="A1" s="16" t="s">
        <v>51</v>
      </c>
      <c r="B1" s="17" t="s">
        <v>79</v>
      </c>
      <c r="C1" s="16"/>
      <c r="D1" s="16"/>
      <c r="E1" s="16"/>
      <c r="F1" s="16"/>
      <c r="G1" s="16"/>
      <c r="H1" s="16"/>
      <c r="I1" s="16"/>
      <c r="J1" s="16"/>
      <c r="K1" s="16"/>
      <c r="L1" s="16"/>
      <c r="M1" s="16"/>
      <c r="N1" s="16"/>
      <c r="O1" s="16"/>
      <c r="P1" s="16"/>
      <c r="Q1" s="16"/>
      <c r="R1" s="16"/>
      <c r="S1" s="16"/>
      <c r="T1" s="16"/>
      <c r="U1" s="16"/>
      <c r="V1" s="16"/>
      <c r="W1" s="16"/>
      <c r="X1" s="16"/>
      <c r="Y1" s="16"/>
      <c r="Z1" s="16"/>
    </row>
    <row r="2" spans="1:26" ht="37" customHeight="1">
      <c r="A2" s="16" t="s">
        <v>14</v>
      </c>
      <c r="B2" s="15" t="s">
        <v>62</v>
      </c>
      <c r="C2" s="16"/>
      <c r="D2" s="16"/>
      <c r="E2" s="16"/>
      <c r="F2" s="16"/>
      <c r="G2" s="16"/>
      <c r="H2" s="16"/>
      <c r="I2" s="16"/>
      <c r="J2" s="16"/>
      <c r="K2" s="16"/>
      <c r="L2" s="16"/>
      <c r="M2" s="16"/>
      <c r="N2" s="16"/>
      <c r="O2" s="16"/>
      <c r="P2" s="16"/>
      <c r="Q2" s="16"/>
      <c r="R2" s="16"/>
      <c r="S2" s="16"/>
      <c r="T2" s="16"/>
      <c r="U2" s="16"/>
      <c r="V2" s="16"/>
      <c r="W2" s="16"/>
      <c r="X2" s="16"/>
      <c r="Y2" s="16"/>
      <c r="Z2" s="16"/>
    </row>
    <row r="3" spans="1:26" ht="15.75" customHeight="1">
      <c r="A3" s="16"/>
      <c r="B3" s="15"/>
      <c r="C3" s="16"/>
      <c r="D3" s="16"/>
      <c r="E3" s="16"/>
      <c r="F3" s="16"/>
      <c r="G3" s="16"/>
      <c r="H3" s="16"/>
      <c r="I3" s="16"/>
      <c r="J3" s="16"/>
      <c r="K3" s="16"/>
      <c r="L3" s="16"/>
      <c r="M3" s="16"/>
      <c r="N3" s="16"/>
      <c r="O3" s="16"/>
      <c r="P3" s="16"/>
      <c r="Q3" s="16"/>
      <c r="R3" s="16"/>
      <c r="S3" s="16"/>
      <c r="T3" s="16"/>
      <c r="U3" s="16"/>
      <c r="V3" s="16"/>
      <c r="W3" s="16"/>
      <c r="X3" s="16"/>
      <c r="Y3" s="16"/>
      <c r="Z3" s="16"/>
    </row>
    <row r="4" spans="1:26" ht="15.75" customHeight="1">
      <c r="A4" s="16"/>
      <c r="B4" s="15"/>
      <c r="C4" s="16"/>
      <c r="D4" s="16"/>
      <c r="E4" s="16"/>
      <c r="F4" s="16"/>
      <c r="G4" s="16"/>
      <c r="H4" s="16"/>
      <c r="I4" s="16"/>
      <c r="J4" s="16"/>
      <c r="K4" s="16"/>
      <c r="L4" s="16"/>
      <c r="M4" s="16"/>
      <c r="N4" s="16"/>
      <c r="O4" s="16"/>
      <c r="P4" s="16"/>
      <c r="Q4" s="16"/>
      <c r="R4" s="16"/>
      <c r="S4" s="16"/>
      <c r="T4" s="16"/>
      <c r="U4" s="16"/>
      <c r="V4" s="16"/>
      <c r="W4" s="16"/>
      <c r="X4" s="16"/>
      <c r="Y4" s="16"/>
      <c r="Z4" s="16"/>
    </row>
    <row r="5" spans="1:26" ht="15.75" customHeight="1">
      <c r="A5" s="16"/>
      <c r="B5" s="15"/>
      <c r="C5" s="16"/>
      <c r="D5" s="16"/>
      <c r="E5" s="16"/>
      <c r="F5" s="16"/>
      <c r="G5" s="16"/>
      <c r="H5" s="16"/>
      <c r="I5" s="16"/>
      <c r="J5" s="16"/>
      <c r="K5" s="16"/>
      <c r="L5" s="16"/>
      <c r="M5" s="16"/>
      <c r="N5" s="16"/>
      <c r="O5" s="16"/>
      <c r="P5" s="16"/>
      <c r="Q5" s="16"/>
      <c r="R5" s="16"/>
      <c r="S5" s="16"/>
      <c r="T5" s="16"/>
      <c r="U5" s="16"/>
      <c r="V5" s="16"/>
      <c r="W5" s="16"/>
      <c r="X5" s="16"/>
      <c r="Y5" s="16"/>
      <c r="Z5" s="16"/>
    </row>
    <row r="6" spans="1:26" ht="15.75" customHeight="1">
      <c r="A6" s="16"/>
      <c r="B6" s="15"/>
      <c r="C6" s="16"/>
      <c r="D6" s="16"/>
      <c r="E6" s="16"/>
      <c r="F6" s="16"/>
      <c r="G6" s="16"/>
      <c r="H6" s="16"/>
      <c r="I6" s="16"/>
      <c r="J6" s="16"/>
      <c r="K6" s="16"/>
      <c r="L6" s="16"/>
      <c r="M6" s="16"/>
      <c r="N6" s="16"/>
      <c r="O6" s="16"/>
      <c r="P6" s="16"/>
      <c r="Q6" s="16"/>
      <c r="R6" s="16"/>
      <c r="S6" s="16"/>
      <c r="T6" s="16"/>
      <c r="U6" s="16"/>
      <c r="V6" s="16"/>
      <c r="W6" s="16"/>
      <c r="X6" s="16"/>
      <c r="Y6" s="16"/>
      <c r="Z6" s="16"/>
    </row>
    <row r="7" spans="1:26" ht="15.75" customHeight="1">
      <c r="A7" s="16"/>
      <c r="B7" s="15"/>
      <c r="C7" s="16"/>
      <c r="D7" s="16"/>
      <c r="E7" s="16"/>
      <c r="F7" s="16"/>
      <c r="G7" s="16"/>
      <c r="H7" s="16"/>
      <c r="I7" s="16"/>
      <c r="J7" s="16"/>
      <c r="K7" s="16"/>
      <c r="L7" s="16"/>
      <c r="M7" s="16"/>
      <c r="N7" s="16"/>
      <c r="O7" s="16"/>
      <c r="P7" s="16"/>
      <c r="Q7" s="16"/>
      <c r="R7" s="16"/>
      <c r="S7" s="16"/>
      <c r="T7" s="16"/>
      <c r="U7" s="16"/>
      <c r="V7" s="16"/>
      <c r="W7" s="16"/>
      <c r="X7" s="16"/>
      <c r="Y7" s="16"/>
      <c r="Z7" s="16"/>
    </row>
    <row r="8" spans="1:26" ht="15.75" customHeight="1">
      <c r="A8" s="16"/>
      <c r="B8" s="15"/>
      <c r="C8" s="16"/>
      <c r="D8" s="16"/>
      <c r="E8" s="16"/>
      <c r="F8" s="16"/>
      <c r="G8" s="16"/>
      <c r="H8" s="16"/>
      <c r="I8" s="16"/>
      <c r="J8" s="16"/>
      <c r="K8" s="16"/>
      <c r="L8" s="16"/>
      <c r="M8" s="16"/>
      <c r="N8" s="16"/>
      <c r="O8" s="16"/>
      <c r="P8" s="16"/>
      <c r="Q8" s="16"/>
      <c r="R8" s="16"/>
      <c r="S8" s="16"/>
      <c r="T8" s="16"/>
      <c r="U8" s="16"/>
      <c r="V8" s="16"/>
      <c r="W8" s="16"/>
      <c r="X8" s="16"/>
      <c r="Y8" s="16"/>
      <c r="Z8" s="16"/>
    </row>
    <row r="9" spans="1:26" ht="15.75" customHeight="1">
      <c r="A9" s="16"/>
      <c r="B9" s="15"/>
      <c r="C9" s="16"/>
      <c r="D9" s="16"/>
      <c r="E9" s="16"/>
      <c r="F9" s="16"/>
      <c r="G9" s="16"/>
      <c r="H9" s="16"/>
      <c r="I9" s="16"/>
      <c r="J9" s="16"/>
      <c r="K9" s="16"/>
      <c r="L9" s="16"/>
      <c r="M9" s="16"/>
      <c r="N9" s="16"/>
      <c r="O9" s="16"/>
      <c r="P9" s="16"/>
      <c r="Q9" s="16"/>
      <c r="R9" s="16"/>
      <c r="S9" s="16"/>
      <c r="T9" s="16"/>
      <c r="U9" s="16"/>
      <c r="V9" s="16"/>
      <c r="W9" s="16"/>
      <c r="X9" s="16"/>
      <c r="Y9" s="16"/>
      <c r="Z9" s="16"/>
    </row>
    <row r="10" spans="1:26" ht="15.75" customHeight="1">
      <c r="A10" s="16"/>
      <c r="B10" s="15"/>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15.75" customHeight="1">
      <c r="A11" s="16"/>
      <c r="B11" s="15"/>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15.75" customHeight="1">
      <c r="A12" s="16"/>
      <c r="B12" s="15"/>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5.75" customHeight="1">
      <c r="A13" s="16"/>
      <c r="B13" s="15"/>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5.75" customHeight="1">
      <c r="A14" s="16"/>
      <c r="B14" s="15"/>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15.75" customHeight="1">
      <c r="A15" s="16"/>
      <c r="B15" s="15"/>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5.75" customHeight="1">
      <c r="A16" s="16"/>
      <c r="B16" s="15"/>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5.75" customHeight="1">
      <c r="A17" s="16"/>
      <c r="B17" s="15"/>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15.75" customHeight="1">
      <c r="A18" s="16"/>
      <c r="B18" s="15"/>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5.75" customHeight="1">
      <c r="A19" s="16"/>
      <c r="B19" s="15"/>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5.75" customHeight="1">
      <c r="A20" s="16"/>
      <c r="B20" s="15"/>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customHeight="1">
      <c r="A21" s="16"/>
      <c r="B21" s="15"/>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5.75" customHeight="1">
      <c r="A22" s="16"/>
      <c r="B22" s="15"/>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5.75" customHeight="1">
      <c r="A23" s="16"/>
      <c r="B23" s="15"/>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5.75" customHeight="1">
      <c r="A24" s="16"/>
      <c r="B24" s="15"/>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5.75" customHeight="1">
      <c r="A25" s="16"/>
      <c r="B25" s="15"/>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5.75" customHeight="1">
      <c r="A26" s="16"/>
      <c r="B26" s="15"/>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5.75" customHeight="1">
      <c r="A27" s="16"/>
      <c r="B27" s="15"/>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5.75" customHeight="1">
      <c r="A28" s="16"/>
      <c r="B28" s="15"/>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c r="A29" s="16"/>
      <c r="B29" s="15"/>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c r="A30" s="16"/>
      <c r="B30" s="15"/>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c r="A31" s="16"/>
      <c r="B31" s="15"/>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c r="A32" s="16"/>
      <c r="B32" s="15"/>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c r="A33" s="16"/>
      <c r="B33" s="15"/>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c r="A34" s="16"/>
      <c r="B34" s="15"/>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c r="A35" s="16"/>
      <c r="B35" s="15"/>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c r="A36" s="16"/>
      <c r="B36" s="15"/>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c r="A37" s="16"/>
      <c r="B37" s="15"/>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c r="A38" s="16"/>
      <c r="B38" s="15"/>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c r="A39" s="16"/>
      <c r="B39" s="15"/>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c r="A40" s="16"/>
      <c r="B40" s="15"/>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c r="A41" s="16"/>
      <c r="B41" s="15"/>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c r="A42" s="16"/>
      <c r="B42" s="15"/>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customHeight="1">
      <c r="A43" s="16"/>
      <c r="B43" s="15"/>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c r="A44" s="16"/>
      <c r="B44" s="15"/>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c r="A45" s="16"/>
      <c r="B45" s="15"/>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c r="A46" s="16"/>
      <c r="B46" s="15"/>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c r="A47" s="16"/>
      <c r="B47" s="15"/>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c r="A48" s="16"/>
      <c r="B48" s="15"/>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c r="A49" s="16"/>
      <c r="B49" s="15"/>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c r="A50" s="16"/>
      <c r="B50" s="15"/>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c r="A51" s="16"/>
      <c r="B51" s="15"/>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c r="A52" s="16"/>
      <c r="B52" s="15"/>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c r="A53" s="16"/>
      <c r="B53" s="15"/>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c r="A54" s="16"/>
      <c r="B54" s="15"/>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c r="A55" s="16"/>
      <c r="B55" s="15"/>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c r="A56" s="16"/>
      <c r="B56" s="15"/>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c r="A57" s="16"/>
      <c r="B57" s="15"/>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c r="A58" s="16"/>
      <c r="B58" s="15"/>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c r="A59" s="16"/>
      <c r="B59" s="15"/>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c r="A60" s="16"/>
      <c r="B60" s="15"/>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c r="A61" s="16"/>
      <c r="B61" s="15"/>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c r="A62" s="16"/>
      <c r="B62" s="15"/>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c r="A63" s="16"/>
      <c r="B63" s="15"/>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c r="A64" s="16"/>
      <c r="B64" s="15"/>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c r="A65" s="16"/>
      <c r="B65" s="15"/>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c r="A66" s="16"/>
      <c r="B66" s="15"/>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c r="A67" s="16"/>
      <c r="B67" s="15"/>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c r="A68" s="16"/>
      <c r="B68" s="15"/>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c r="A69" s="16"/>
      <c r="B69" s="15"/>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c r="A70" s="16"/>
      <c r="B70" s="15"/>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c r="A71" s="16"/>
      <c r="B71" s="15"/>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c r="A72" s="16"/>
      <c r="B72" s="15"/>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c r="A73" s="16"/>
      <c r="B73" s="15"/>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c r="A74" s="16"/>
      <c r="B74" s="15"/>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c r="A75" s="16"/>
      <c r="B75" s="15"/>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c r="A76" s="16"/>
      <c r="B76" s="15"/>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c r="A77" s="16"/>
      <c r="B77" s="15"/>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c r="A78" s="16"/>
      <c r="B78" s="15"/>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c r="A79" s="16"/>
      <c r="B79" s="15"/>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c r="A80" s="16"/>
      <c r="B80" s="15"/>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c r="A81" s="16"/>
      <c r="B81" s="15"/>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c r="A82" s="16"/>
      <c r="B82" s="15"/>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c r="A83" s="16"/>
      <c r="B83" s="15"/>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c r="A84" s="16"/>
      <c r="B84" s="15"/>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c r="A85" s="16"/>
      <c r="B85" s="15"/>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c r="A86" s="16"/>
      <c r="B86" s="15"/>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c r="A87" s="16"/>
      <c r="B87" s="15"/>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c r="A88" s="16"/>
      <c r="B88" s="15"/>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c r="A89" s="16"/>
      <c r="B89" s="15"/>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c r="A90" s="16"/>
      <c r="B90" s="15"/>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c r="A91" s="16"/>
      <c r="B91" s="15"/>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c r="A92" s="16"/>
      <c r="B92" s="15"/>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c r="A93" s="16"/>
      <c r="B93" s="15"/>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c r="A94" s="16"/>
      <c r="B94" s="15"/>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c r="A95" s="16"/>
      <c r="B95" s="15"/>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c r="A96" s="16"/>
      <c r="B96" s="15"/>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c r="A97" s="16"/>
      <c r="B97" s="15"/>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c r="A98" s="16"/>
      <c r="B98" s="15"/>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c r="A99" s="16"/>
      <c r="B99" s="15"/>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c r="A100" s="16"/>
      <c r="B100" s="1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c r="A101" s="16"/>
      <c r="B101" s="15"/>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c r="A102" s="16"/>
      <c r="B102" s="15"/>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c r="A103" s="16"/>
      <c r="B103" s="15"/>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c r="A104" s="16"/>
      <c r="B104" s="15"/>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c r="A105" s="16"/>
      <c r="B105" s="1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c r="A106" s="16"/>
      <c r="B106" s="15"/>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c r="A107" s="16"/>
      <c r="B107" s="15"/>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c r="A108" s="16"/>
      <c r="B108" s="15"/>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c r="A109" s="16"/>
      <c r="B109" s="15"/>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c r="A110" s="16"/>
      <c r="B110" s="15"/>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c r="A111" s="16"/>
      <c r="B111" s="15"/>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c r="A112" s="16"/>
      <c r="B112" s="15"/>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c r="A113" s="16"/>
      <c r="B113" s="15"/>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c r="A114" s="16"/>
      <c r="B114" s="15"/>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c r="A115" s="16"/>
      <c r="B115" s="15"/>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c r="A116" s="16"/>
      <c r="B116" s="15"/>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c r="A117" s="16"/>
      <c r="B117" s="15"/>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c r="A118" s="16"/>
      <c r="B118" s="15"/>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c r="A119" s="16"/>
      <c r="B119" s="15"/>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c r="A120" s="16"/>
      <c r="B120" s="15"/>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c r="A121" s="16"/>
      <c r="B121" s="15"/>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c r="A122" s="16"/>
      <c r="B122" s="15"/>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c r="A123" s="16"/>
      <c r="B123" s="15"/>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c r="A124" s="16"/>
      <c r="B124" s="15"/>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c r="A125" s="16"/>
      <c r="B125" s="15"/>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c r="A126" s="16"/>
      <c r="B126" s="15"/>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c r="A127" s="16"/>
      <c r="B127" s="15"/>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c r="A128" s="16"/>
      <c r="B128" s="15"/>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c r="A129" s="16"/>
      <c r="B129" s="15"/>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c r="A130" s="16"/>
      <c r="B130" s="15"/>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c r="A131" s="16"/>
      <c r="B131" s="15"/>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c r="A132" s="16"/>
      <c r="B132" s="15"/>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c r="A133" s="16"/>
      <c r="B133" s="15"/>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c r="A134" s="16"/>
      <c r="B134" s="15"/>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c r="A135" s="16"/>
      <c r="B135" s="15"/>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c r="A136" s="16"/>
      <c r="B136" s="15"/>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c r="A137" s="16"/>
      <c r="B137" s="15"/>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c r="A138" s="16"/>
      <c r="B138" s="15"/>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c r="A139" s="16"/>
      <c r="B139" s="15"/>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c r="A140" s="16"/>
      <c r="B140" s="15"/>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c r="A141" s="16"/>
      <c r="B141" s="15"/>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c r="A142" s="16"/>
      <c r="B142" s="15"/>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c r="A143" s="16"/>
      <c r="B143" s="15"/>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c r="A144" s="16"/>
      <c r="B144" s="15"/>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c r="A145" s="16"/>
      <c r="B145" s="15"/>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c r="A146" s="16"/>
      <c r="B146" s="1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c r="A147" s="16"/>
      <c r="B147" s="15"/>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c r="A148" s="16"/>
      <c r="B148" s="15"/>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c r="A149" s="16"/>
      <c r="B149" s="15"/>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c r="A150" s="16"/>
      <c r="B150" s="15"/>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c r="A151" s="16"/>
      <c r="B151" s="15"/>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c r="A152" s="16"/>
      <c r="B152" s="15"/>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c r="A153" s="16"/>
      <c r="B153" s="15"/>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c r="A154" s="16"/>
      <c r="B154" s="1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c r="A155" s="16"/>
      <c r="B155" s="15"/>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c r="A156" s="16"/>
      <c r="B156" s="15"/>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c r="A157" s="16"/>
      <c r="B157" s="15"/>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c r="A158" s="16"/>
      <c r="B158" s="15"/>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c r="A159" s="16"/>
      <c r="B159" s="15"/>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c r="A160" s="16"/>
      <c r="B160" s="15"/>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c r="A161" s="16"/>
      <c r="B161" s="15"/>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c r="A162" s="16"/>
      <c r="B162" s="1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c r="A163" s="16"/>
      <c r="B163" s="15"/>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c r="A164" s="16"/>
      <c r="B164" s="15"/>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c r="A165" s="16"/>
      <c r="B165" s="1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c r="A166" s="16"/>
      <c r="B166" s="15"/>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c r="A167" s="16"/>
      <c r="B167" s="15"/>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c r="A168" s="16"/>
      <c r="B168" s="15"/>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c r="A169" s="16"/>
      <c r="B169" s="15"/>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c r="A170" s="16"/>
      <c r="B170" s="15"/>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c r="A171" s="16"/>
      <c r="B171" s="15"/>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c r="A172" s="16"/>
      <c r="B172" s="15"/>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c r="A173" s="16"/>
      <c r="B173" s="15"/>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c r="A174" s="16"/>
      <c r="B174" s="15"/>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c r="A175" s="16"/>
      <c r="B175" s="15"/>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c r="A176" s="16"/>
      <c r="B176" s="15"/>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c r="A177" s="16"/>
      <c r="B177" s="15"/>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c r="A178" s="16"/>
      <c r="B178" s="15"/>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c r="A179" s="16"/>
      <c r="B179" s="15"/>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c r="A180" s="16"/>
      <c r="B180" s="15"/>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c r="A181" s="16"/>
      <c r="B181" s="1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c r="A182" s="16"/>
      <c r="B182" s="15"/>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c r="A183" s="16"/>
      <c r="B183" s="15"/>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c r="A184" s="16"/>
      <c r="B184" s="15"/>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c r="A185" s="16"/>
      <c r="B185" s="15"/>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c r="A186" s="16"/>
      <c r="B186" s="15"/>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c r="A187" s="16"/>
      <c r="B187" s="15"/>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c r="A188" s="16"/>
      <c r="B188" s="15"/>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c r="A189" s="16"/>
      <c r="B189" s="1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c r="A190" s="16"/>
      <c r="B190" s="1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c r="A191" s="16"/>
      <c r="B191" s="15"/>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c r="A192" s="16"/>
      <c r="B192" s="15"/>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c r="A193" s="16"/>
      <c r="B193" s="15"/>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c r="A194" s="16"/>
      <c r="B194" s="15"/>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c r="A195" s="16"/>
      <c r="B195" s="15"/>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c r="A196" s="16"/>
      <c r="B196" s="15"/>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c r="A197" s="16"/>
      <c r="B197" s="15"/>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c r="A198" s="16"/>
      <c r="B198" s="15"/>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c r="A199" s="16"/>
      <c r="B199" s="15"/>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c r="A200" s="16"/>
      <c r="B200" s="15"/>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c r="A201" s="16"/>
      <c r="B201" s="15"/>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c r="A202" s="16"/>
      <c r="B202" s="15"/>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c r="A203" s="16"/>
      <c r="B203" s="15"/>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c r="A204" s="16"/>
      <c r="B204" s="15"/>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c r="A205" s="16"/>
      <c r="B205" s="15"/>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c r="A206" s="16"/>
      <c r="B206" s="15"/>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c r="A207" s="16"/>
      <c r="B207" s="15"/>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c r="A208" s="16"/>
      <c r="B208" s="15"/>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c r="A209" s="16"/>
      <c r="B209" s="15"/>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c r="A210" s="16"/>
      <c r="B210" s="15"/>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c r="A211" s="16"/>
      <c r="B211" s="15"/>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c r="A212" s="16"/>
      <c r="B212" s="15"/>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c r="A213" s="16"/>
      <c r="B213" s="15"/>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c r="A214" s="16"/>
      <c r="B214" s="15"/>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c r="A215" s="16"/>
      <c r="B215" s="15"/>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c r="A216" s="16"/>
      <c r="B216" s="15"/>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c r="A217" s="16"/>
      <c r="B217" s="15"/>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c r="A218" s="16"/>
      <c r="B218" s="1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c r="A219" s="16"/>
      <c r="B219" s="15"/>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c r="A220" s="16"/>
      <c r="B220" s="15"/>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c r="A221" s="16"/>
      <c r="B221" s="15"/>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c r="A222" s="16"/>
      <c r="B222" s="15"/>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c r="A223" s="16"/>
      <c r="B223" s="15"/>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c r="A224" s="16"/>
      <c r="B224" s="15"/>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c r="A225" s="16"/>
      <c r="B225" s="15"/>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c r="A226" s="16"/>
      <c r="B226" s="15"/>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c r="A227" s="16"/>
      <c r="B227" s="15"/>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c r="A228" s="16"/>
      <c r="B228" s="15"/>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c r="A229" s="16"/>
      <c r="B229" s="15"/>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c r="A230" s="16"/>
      <c r="B230" s="15"/>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c r="A231" s="16"/>
      <c r="B231" s="15"/>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c r="A232" s="16"/>
      <c r="B232" s="15"/>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c r="A233" s="16"/>
      <c r="B233" s="15"/>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c r="A234" s="16"/>
      <c r="B234" s="15"/>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c r="A235" s="16"/>
      <c r="B235" s="15"/>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c r="A236" s="16"/>
      <c r="B236" s="15"/>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c r="A237" s="16"/>
      <c r="B237" s="15"/>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c r="A238" s="16"/>
      <c r="B238" s="15"/>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c r="A239" s="16"/>
      <c r="B239" s="15"/>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c r="A240" s="16"/>
      <c r="B240" s="15"/>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c r="A241" s="16"/>
      <c r="B241" s="15"/>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c r="A242" s="16"/>
      <c r="B242" s="15"/>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c r="A243" s="16"/>
      <c r="B243" s="15"/>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c r="A244" s="16"/>
      <c r="B244" s="15"/>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c r="A245" s="16"/>
      <c r="B245" s="15"/>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c r="A246" s="16"/>
      <c r="B246" s="15"/>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c r="A247" s="16"/>
      <c r="B247" s="15"/>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c r="A248" s="16"/>
      <c r="B248" s="15"/>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c r="A249" s="16"/>
      <c r="B249" s="15"/>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c r="A250" s="16"/>
      <c r="B250" s="15"/>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c r="A251" s="16"/>
      <c r="B251" s="15"/>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c r="A252" s="16"/>
      <c r="B252" s="15"/>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c r="A253" s="16"/>
      <c r="B253" s="15"/>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c r="A254" s="16"/>
      <c r="B254" s="15"/>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c r="A255" s="16"/>
      <c r="B255" s="15"/>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c r="A256" s="16"/>
      <c r="B256" s="15"/>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c r="A257" s="16"/>
      <c r="B257" s="15"/>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c r="A258" s="16"/>
      <c r="B258" s="15"/>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c r="A259" s="16"/>
      <c r="B259" s="15"/>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c r="A260" s="16"/>
      <c r="B260" s="15"/>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c r="A261" s="16"/>
      <c r="B261" s="15"/>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c r="A262" s="16"/>
      <c r="B262" s="15"/>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c r="A263" s="16"/>
      <c r="B263" s="15"/>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c r="A264" s="16"/>
      <c r="B264" s="15"/>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c r="A265" s="16"/>
      <c r="B265" s="15"/>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c r="A266" s="16"/>
      <c r="B266" s="15"/>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c r="A267" s="16"/>
      <c r="B267" s="15"/>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c r="A268" s="16"/>
      <c r="B268" s="15"/>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c r="A269" s="16"/>
      <c r="B269" s="15"/>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c r="A270" s="16"/>
      <c r="B270" s="15"/>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c r="A271" s="16"/>
      <c r="B271" s="15"/>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c r="A272" s="16"/>
      <c r="B272" s="15"/>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c r="A273" s="16"/>
      <c r="B273" s="15"/>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c r="A274" s="16"/>
      <c r="B274" s="15"/>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c r="A275" s="16"/>
      <c r="B275" s="15"/>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c r="A276" s="16"/>
      <c r="B276" s="15"/>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c r="A277" s="16"/>
      <c r="B277" s="15"/>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c r="A278" s="16"/>
      <c r="B278" s="15"/>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c r="A279" s="16"/>
      <c r="B279" s="15"/>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c r="A280" s="16"/>
      <c r="B280" s="15"/>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c r="A281" s="16"/>
      <c r="B281" s="15"/>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c r="A282" s="16"/>
      <c r="B282" s="15"/>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c r="A283" s="16"/>
      <c r="B283" s="15"/>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c r="A284" s="16"/>
      <c r="B284" s="15"/>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c r="A285" s="16"/>
      <c r="B285" s="15"/>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c r="A286" s="16"/>
      <c r="B286" s="15"/>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c r="A287" s="16"/>
      <c r="B287" s="15"/>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c r="A288" s="16"/>
      <c r="B288" s="15"/>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c r="A289" s="16"/>
      <c r="B289" s="15"/>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c r="A290" s="16"/>
      <c r="B290" s="15"/>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c r="A291" s="16"/>
      <c r="B291" s="15"/>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c r="A292" s="16"/>
      <c r="B292" s="15"/>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c r="A293" s="16"/>
      <c r="B293" s="15"/>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c r="A294" s="16"/>
      <c r="B294" s="15"/>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c r="A295" s="16"/>
      <c r="B295" s="15"/>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c r="A296" s="16"/>
      <c r="B296" s="15"/>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c r="A297" s="16"/>
      <c r="B297" s="15"/>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c r="A298" s="16"/>
      <c r="B298" s="15"/>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c r="A299" s="16"/>
      <c r="B299" s="15"/>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c r="A300" s="16"/>
      <c r="B300" s="15"/>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c r="A301" s="16"/>
      <c r="B301" s="15"/>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c r="A302" s="16"/>
      <c r="B302" s="15"/>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c r="A303" s="16"/>
      <c r="B303" s="15"/>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c r="A304" s="16"/>
      <c r="B304" s="15"/>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c r="A305" s="16"/>
      <c r="B305" s="15"/>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c r="A306" s="16"/>
      <c r="B306" s="15"/>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c r="A307" s="16"/>
      <c r="B307" s="15"/>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c r="A308" s="16"/>
      <c r="B308" s="15"/>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c r="A309" s="16"/>
      <c r="B309" s="15"/>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c r="A310" s="16"/>
      <c r="B310" s="15"/>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c r="A311" s="16"/>
      <c r="B311" s="15"/>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c r="A312" s="16"/>
      <c r="B312" s="15"/>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c r="A313" s="16"/>
      <c r="B313" s="15"/>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c r="A314" s="16"/>
      <c r="B314" s="15"/>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c r="A315" s="16"/>
      <c r="B315" s="15"/>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c r="A316" s="16"/>
      <c r="B316" s="15"/>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c r="A317" s="16"/>
      <c r="B317" s="15"/>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c r="A318" s="16"/>
      <c r="B318" s="15"/>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c r="A319" s="16"/>
      <c r="B319" s="15"/>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c r="A320" s="16"/>
      <c r="B320" s="15"/>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c r="A321" s="16"/>
      <c r="B321" s="15"/>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c r="A322" s="16"/>
      <c r="B322" s="15"/>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c r="A323" s="16"/>
      <c r="B323" s="15"/>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c r="A324" s="16"/>
      <c r="B324" s="15"/>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c r="A325" s="16"/>
      <c r="B325" s="15"/>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c r="A326" s="16"/>
      <c r="B326" s="15"/>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c r="A327" s="16"/>
      <c r="B327" s="15"/>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c r="A328" s="16"/>
      <c r="B328" s="15"/>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c r="A329" s="16"/>
      <c r="B329" s="15"/>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c r="A330" s="16"/>
      <c r="B330" s="15"/>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c r="A331" s="16"/>
      <c r="B331" s="15"/>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c r="A332" s="16"/>
      <c r="B332" s="15"/>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c r="A333" s="16"/>
      <c r="B333" s="15"/>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c r="A334" s="16"/>
      <c r="B334" s="15"/>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c r="A335" s="16"/>
      <c r="B335" s="15"/>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c r="A336" s="16"/>
      <c r="B336" s="15"/>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c r="A337" s="16"/>
      <c r="B337" s="15"/>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c r="A338" s="16"/>
      <c r="B338" s="15"/>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c r="A339" s="16"/>
      <c r="B339" s="15"/>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c r="A340" s="16"/>
      <c r="B340" s="15"/>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c r="A341" s="16"/>
      <c r="B341" s="15"/>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c r="A342" s="16"/>
      <c r="B342" s="15"/>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c r="A343" s="16"/>
      <c r="B343" s="15"/>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c r="A344" s="16"/>
      <c r="B344" s="15"/>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c r="A345" s="16"/>
      <c r="B345" s="15"/>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c r="A346" s="16"/>
      <c r="B346" s="15"/>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c r="A347" s="16"/>
      <c r="B347" s="15"/>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c r="A348" s="16"/>
      <c r="B348" s="15"/>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c r="A349" s="16"/>
      <c r="B349" s="15"/>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c r="A350" s="16"/>
      <c r="B350" s="15"/>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c r="A351" s="16"/>
      <c r="B351" s="15"/>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c r="A352" s="16"/>
      <c r="B352" s="15"/>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c r="A353" s="16"/>
      <c r="B353" s="15"/>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c r="A354" s="16"/>
      <c r="B354" s="15"/>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c r="A355" s="16"/>
      <c r="B355" s="15"/>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c r="A356" s="16"/>
      <c r="B356" s="15"/>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c r="A357" s="16"/>
      <c r="B357" s="15"/>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c r="A358" s="16"/>
      <c r="B358" s="15"/>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c r="A359" s="16"/>
      <c r="B359" s="15"/>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c r="A360" s="16"/>
      <c r="B360" s="15"/>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c r="A361" s="16"/>
      <c r="B361" s="15"/>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c r="A362" s="16"/>
      <c r="B362" s="15"/>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c r="A363" s="16"/>
      <c r="B363" s="15"/>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c r="A364" s="16"/>
      <c r="B364" s="15"/>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c r="A365" s="16"/>
      <c r="B365" s="15"/>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c r="A366" s="16"/>
      <c r="B366" s="15"/>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c r="A367" s="16"/>
      <c r="B367" s="15"/>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c r="A368" s="16"/>
      <c r="B368" s="15"/>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c r="A369" s="16"/>
      <c r="B369" s="15"/>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c r="A370" s="16"/>
      <c r="B370" s="15"/>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c r="A371" s="16"/>
      <c r="B371" s="15"/>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c r="A372" s="16"/>
      <c r="B372" s="15"/>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c r="A373" s="16"/>
      <c r="B373" s="15"/>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c r="A374" s="16"/>
      <c r="B374" s="15"/>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c r="A375" s="16"/>
      <c r="B375" s="15"/>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c r="A376" s="16"/>
      <c r="B376" s="15"/>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c r="A377" s="16"/>
      <c r="B377" s="15"/>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c r="A378" s="16"/>
      <c r="B378" s="15"/>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c r="A379" s="16"/>
      <c r="B379" s="15"/>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c r="A380" s="16"/>
      <c r="B380" s="15"/>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c r="A381" s="16"/>
      <c r="B381" s="15"/>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c r="A382" s="16"/>
      <c r="B382" s="15"/>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c r="A383" s="16"/>
      <c r="B383" s="15"/>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c r="A384" s="16"/>
      <c r="B384" s="15"/>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c r="A385" s="16"/>
      <c r="B385" s="15"/>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c r="A386" s="16"/>
      <c r="B386" s="15"/>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c r="A387" s="16"/>
      <c r="B387" s="15"/>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c r="A388" s="16"/>
      <c r="B388" s="15"/>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c r="A389" s="16"/>
      <c r="B389" s="15"/>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c r="A390" s="16"/>
      <c r="B390" s="15"/>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c r="A391" s="16"/>
      <c r="B391" s="15"/>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c r="A392" s="16"/>
      <c r="B392" s="15"/>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c r="A393" s="16"/>
      <c r="B393" s="15"/>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c r="A394" s="16"/>
      <c r="B394" s="15"/>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c r="A395" s="16"/>
      <c r="B395" s="15"/>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c r="A396" s="16"/>
      <c r="B396" s="15"/>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c r="A397" s="16"/>
      <c r="B397" s="15"/>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c r="A398" s="16"/>
      <c r="B398" s="15"/>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c r="A399" s="16"/>
      <c r="B399" s="15"/>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c r="A400" s="16"/>
      <c r="B400" s="15"/>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c r="A401" s="16"/>
      <c r="B401" s="15"/>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c r="A402" s="16"/>
      <c r="B402" s="15"/>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c r="A403" s="16"/>
      <c r="B403" s="15"/>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c r="A404" s="16"/>
      <c r="B404" s="15"/>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c r="A405" s="16"/>
      <c r="B405" s="15"/>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c r="A406" s="16"/>
      <c r="B406" s="15"/>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c r="A407" s="16"/>
      <c r="B407" s="15"/>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c r="A408" s="16"/>
      <c r="B408" s="15"/>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c r="A409" s="16"/>
      <c r="B409" s="15"/>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c r="A410" s="16"/>
      <c r="B410" s="15"/>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c r="A411" s="16"/>
      <c r="B411" s="15"/>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c r="A412" s="16"/>
      <c r="B412" s="15"/>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c r="A413" s="16"/>
      <c r="B413" s="15"/>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c r="A414" s="16"/>
      <c r="B414" s="15"/>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c r="A415" s="16"/>
      <c r="B415" s="15"/>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c r="A416" s="16"/>
      <c r="B416" s="15"/>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c r="A417" s="16"/>
      <c r="B417" s="15"/>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c r="A418" s="16"/>
      <c r="B418" s="15"/>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c r="A419" s="16"/>
      <c r="B419" s="15"/>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c r="A420" s="16"/>
      <c r="B420" s="15"/>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c r="A421" s="16"/>
      <c r="B421" s="15"/>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c r="A422" s="16"/>
      <c r="B422" s="15"/>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c r="A423" s="16"/>
      <c r="B423" s="15"/>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c r="A424" s="16"/>
      <c r="B424" s="15"/>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c r="A425" s="16"/>
      <c r="B425" s="15"/>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c r="A426" s="16"/>
      <c r="B426" s="15"/>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c r="A427" s="16"/>
      <c r="B427" s="15"/>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c r="A428" s="16"/>
      <c r="B428" s="15"/>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c r="A429" s="16"/>
      <c r="B429" s="15"/>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c r="A430" s="16"/>
      <c r="B430" s="15"/>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c r="A431" s="16"/>
      <c r="B431" s="15"/>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c r="A432" s="16"/>
      <c r="B432" s="15"/>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c r="A433" s="16"/>
      <c r="B433" s="15"/>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c r="A434" s="16"/>
      <c r="B434" s="15"/>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c r="A435" s="16"/>
      <c r="B435" s="15"/>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c r="A436" s="16"/>
      <c r="B436" s="15"/>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c r="A437" s="16"/>
      <c r="B437" s="15"/>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c r="A438" s="16"/>
      <c r="B438" s="15"/>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c r="A439" s="16"/>
      <c r="B439" s="15"/>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c r="A440" s="16"/>
      <c r="B440" s="15"/>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c r="A441" s="16"/>
      <c r="B441" s="15"/>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c r="A442" s="16"/>
      <c r="B442" s="15"/>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c r="A443" s="16"/>
      <c r="B443" s="15"/>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c r="A444" s="16"/>
      <c r="B444" s="15"/>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c r="A445" s="16"/>
      <c r="B445" s="15"/>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c r="A446" s="16"/>
      <c r="B446" s="15"/>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c r="A447" s="16"/>
      <c r="B447" s="15"/>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c r="A448" s="16"/>
      <c r="B448" s="15"/>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c r="A449" s="16"/>
      <c r="B449" s="15"/>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c r="A450" s="16"/>
      <c r="B450" s="15"/>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c r="A451" s="16"/>
      <c r="B451" s="15"/>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c r="A452" s="16"/>
      <c r="B452" s="15"/>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c r="A453" s="16"/>
      <c r="B453" s="15"/>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c r="A454" s="16"/>
      <c r="B454" s="15"/>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c r="A455" s="16"/>
      <c r="B455" s="15"/>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c r="A456" s="16"/>
      <c r="B456" s="15"/>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c r="A457" s="16"/>
      <c r="B457" s="15"/>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c r="A458" s="16"/>
      <c r="B458" s="15"/>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c r="A459" s="16"/>
      <c r="B459" s="15"/>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c r="A460" s="16"/>
      <c r="B460" s="15"/>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c r="A461" s="16"/>
      <c r="B461" s="15"/>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c r="A462" s="16"/>
      <c r="B462" s="15"/>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c r="A463" s="16"/>
      <c r="B463" s="15"/>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c r="A464" s="16"/>
      <c r="B464" s="15"/>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c r="A465" s="16"/>
      <c r="B465" s="15"/>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c r="A466" s="16"/>
      <c r="B466" s="15"/>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c r="A467" s="16"/>
      <c r="B467" s="15"/>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c r="A468" s="16"/>
      <c r="B468" s="15"/>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c r="A469" s="16"/>
      <c r="B469" s="15"/>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c r="A470" s="16"/>
      <c r="B470" s="15"/>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c r="A471" s="16"/>
      <c r="B471" s="15"/>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c r="A472" s="16"/>
      <c r="B472" s="1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c r="A473" s="16"/>
      <c r="B473" s="15"/>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c r="A474" s="16"/>
      <c r="B474" s="15"/>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c r="A475" s="16"/>
      <c r="B475" s="15"/>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c r="A476" s="16"/>
      <c r="B476" s="15"/>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c r="A477" s="16"/>
      <c r="B477" s="15"/>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c r="A478" s="16"/>
      <c r="B478" s="15"/>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c r="A479" s="16"/>
      <c r="B479" s="15"/>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c r="A480" s="16"/>
      <c r="B480" s="15"/>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c r="A481" s="16"/>
      <c r="B481" s="15"/>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c r="A482" s="16"/>
      <c r="B482" s="15"/>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c r="A483" s="16"/>
      <c r="B483" s="15"/>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c r="A484" s="16"/>
      <c r="B484" s="15"/>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c r="A485" s="16"/>
      <c r="B485" s="1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c r="A486" s="16"/>
      <c r="B486" s="15"/>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c r="A487" s="16"/>
      <c r="B487" s="15"/>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c r="A488" s="16"/>
      <c r="B488" s="15"/>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c r="A489" s="16"/>
      <c r="B489" s="15"/>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c r="A490" s="16"/>
      <c r="B490" s="15"/>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c r="A491" s="16"/>
      <c r="B491" s="15"/>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c r="A492" s="16"/>
      <c r="B492" s="15"/>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c r="A493" s="16"/>
      <c r="B493" s="15"/>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c r="A494" s="16"/>
      <c r="B494" s="15"/>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c r="A495" s="16"/>
      <c r="B495" s="15"/>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c r="A496" s="16"/>
      <c r="B496" s="15"/>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c r="A497" s="16"/>
      <c r="B497" s="15"/>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c r="A498" s="16"/>
      <c r="B498" s="15"/>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c r="A499" s="16"/>
      <c r="B499" s="15"/>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c r="A500" s="16"/>
      <c r="B500" s="15"/>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c r="A501" s="16"/>
      <c r="B501" s="15"/>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c r="A502" s="16"/>
      <c r="B502" s="15"/>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c r="A503" s="16"/>
      <c r="B503" s="15"/>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c r="A504" s="16"/>
      <c r="B504" s="15"/>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c r="A505" s="16"/>
      <c r="B505" s="15"/>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c r="A506" s="16"/>
      <c r="B506" s="15"/>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c r="A507" s="16"/>
      <c r="B507" s="15"/>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c r="A508" s="16"/>
      <c r="B508" s="15"/>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c r="A509" s="16"/>
      <c r="B509" s="15"/>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c r="A510" s="16"/>
      <c r="B510" s="15"/>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c r="A511" s="16"/>
      <c r="B511" s="15"/>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c r="A512" s="16"/>
      <c r="B512" s="15"/>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c r="A513" s="16"/>
      <c r="B513" s="15"/>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c r="A514" s="16"/>
      <c r="B514" s="15"/>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c r="A515" s="16"/>
      <c r="B515" s="15"/>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c r="A516" s="16"/>
      <c r="B516" s="15"/>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c r="A517" s="16"/>
      <c r="B517" s="15"/>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c r="A518" s="16"/>
      <c r="B518" s="15"/>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c r="A519" s="16"/>
      <c r="B519" s="15"/>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c r="A520" s="16"/>
      <c r="B520" s="1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c r="A521" s="16"/>
      <c r="B521" s="15"/>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c r="A522" s="16"/>
      <c r="B522" s="15"/>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c r="A523" s="16"/>
      <c r="B523" s="15"/>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c r="A524" s="16"/>
      <c r="B524" s="1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c r="A525" s="16"/>
      <c r="B525" s="15"/>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c r="A526" s="16"/>
      <c r="B526" s="15"/>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c r="A527" s="16"/>
      <c r="B527" s="15"/>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c r="A528" s="16"/>
      <c r="B528" s="15"/>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c r="A529" s="16"/>
      <c r="B529" s="15"/>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c r="A530" s="16"/>
      <c r="B530" s="15"/>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c r="A531" s="16"/>
      <c r="B531" s="15"/>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c r="A532" s="16"/>
      <c r="B532" s="15"/>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c r="A533" s="16"/>
      <c r="B533" s="15"/>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c r="A534" s="16"/>
      <c r="B534" s="15"/>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c r="A535" s="16"/>
      <c r="B535" s="15"/>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c r="A536" s="16"/>
      <c r="B536" s="15"/>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c r="A537" s="16"/>
      <c r="B537" s="15"/>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c r="A538" s="16"/>
      <c r="B538" s="15"/>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c r="A539" s="16"/>
      <c r="B539" s="15"/>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c r="A540" s="16"/>
      <c r="B540" s="15"/>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c r="A541" s="16"/>
      <c r="B541" s="15"/>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c r="A542" s="16"/>
      <c r="B542" s="15"/>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c r="A543" s="16"/>
      <c r="B543" s="15"/>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c r="A544" s="16"/>
      <c r="B544" s="15"/>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c r="A545" s="16"/>
      <c r="B545" s="15"/>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c r="A546" s="16"/>
      <c r="B546" s="15"/>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c r="A547" s="16"/>
      <c r="B547" s="15"/>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c r="A548" s="16"/>
      <c r="B548" s="15"/>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c r="A549" s="16"/>
      <c r="B549" s="15"/>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c r="A550" s="16"/>
      <c r="B550" s="15"/>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c r="A551" s="16"/>
      <c r="B551" s="15"/>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c r="A552" s="16"/>
      <c r="B552" s="15"/>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c r="A553" s="16"/>
      <c r="B553" s="15"/>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c r="A554" s="16"/>
      <c r="B554" s="15"/>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c r="A555" s="16"/>
      <c r="B555" s="15"/>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c r="A556" s="16"/>
      <c r="B556" s="15"/>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c r="A557" s="16"/>
      <c r="B557" s="15"/>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c r="A558" s="16"/>
      <c r="B558" s="15"/>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c r="A559" s="16"/>
      <c r="B559" s="15"/>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c r="A560" s="16"/>
      <c r="B560" s="15"/>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c r="A561" s="16"/>
      <c r="B561" s="15"/>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c r="A562" s="16"/>
      <c r="B562" s="15"/>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c r="A563" s="16"/>
      <c r="B563" s="15"/>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c r="A564" s="16"/>
      <c r="B564" s="15"/>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c r="A565" s="16"/>
      <c r="B565" s="1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c r="A566" s="16"/>
      <c r="B566" s="15"/>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c r="A567" s="16"/>
      <c r="B567" s="15"/>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c r="A568" s="16"/>
      <c r="B568" s="15"/>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c r="A569" s="16"/>
      <c r="B569" s="15"/>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c r="A570" s="16"/>
      <c r="B570" s="15"/>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c r="A571" s="16"/>
      <c r="B571" s="15"/>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c r="A572" s="16"/>
      <c r="B572" s="15"/>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c r="A573" s="16"/>
      <c r="B573" s="15"/>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c r="A574" s="16"/>
      <c r="B574" s="15"/>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c r="A575" s="16"/>
      <c r="B575" s="15"/>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c r="A576" s="16"/>
      <c r="B576" s="15"/>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c r="A577" s="16"/>
      <c r="B577" s="15"/>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c r="A578" s="16"/>
      <c r="B578" s="15"/>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c r="A579" s="16"/>
      <c r="B579" s="15"/>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c r="A580" s="16"/>
      <c r="B580" s="15"/>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c r="A581" s="16"/>
      <c r="B581" s="15"/>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c r="A582" s="16"/>
      <c r="B582" s="15"/>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c r="A583" s="16"/>
      <c r="B583" s="15"/>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c r="A584" s="16"/>
      <c r="B584" s="15"/>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c r="A585" s="16"/>
      <c r="B585" s="15"/>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c r="A586" s="16"/>
      <c r="B586" s="15"/>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c r="A587" s="16"/>
      <c r="B587" s="15"/>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c r="A588" s="16"/>
      <c r="B588" s="15"/>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c r="A589" s="16"/>
      <c r="B589" s="15"/>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c r="A590" s="16"/>
      <c r="B590" s="15"/>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c r="A591" s="16"/>
      <c r="B591" s="15"/>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c r="A592" s="16"/>
      <c r="B592" s="15"/>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c r="A593" s="16"/>
      <c r="B593" s="15"/>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c r="A594" s="16"/>
      <c r="B594" s="15"/>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c r="A595" s="16"/>
      <c r="B595" s="15"/>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c r="A596" s="16"/>
      <c r="B596" s="15"/>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c r="A597" s="16"/>
      <c r="B597" s="15"/>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c r="A598" s="16"/>
      <c r="B598" s="15"/>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c r="A599" s="16"/>
      <c r="B599" s="15"/>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c r="A600" s="16"/>
      <c r="B600" s="15"/>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c r="A601" s="16"/>
      <c r="B601" s="15"/>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c r="A602" s="16"/>
      <c r="B602" s="15"/>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c r="A603" s="16"/>
      <c r="B603" s="15"/>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c r="A604" s="16"/>
      <c r="B604" s="15"/>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c r="A605" s="16"/>
      <c r="B605" s="15"/>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c r="A606" s="16"/>
      <c r="B606" s="15"/>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c r="A607" s="16"/>
      <c r="B607" s="15"/>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c r="A608" s="16"/>
      <c r="B608" s="15"/>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c r="A609" s="16"/>
      <c r="B609" s="15"/>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c r="A610" s="16"/>
      <c r="B610" s="15"/>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c r="A611" s="16"/>
      <c r="B611" s="15"/>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c r="A612" s="16"/>
      <c r="B612" s="15"/>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c r="A613" s="16"/>
      <c r="B613" s="15"/>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c r="A614" s="16"/>
      <c r="B614" s="1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c r="A615" s="16"/>
      <c r="B615" s="15"/>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c r="A616" s="16"/>
      <c r="B616" s="15"/>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c r="A617" s="16"/>
      <c r="B617" s="15"/>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c r="A618" s="16"/>
      <c r="B618" s="15"/>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c r="A619" s="16"/>
      <c r="B619" s="15"/>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c r="A620" s="16"/>
      <c r="B620" s="15"/>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c r="A621" s="16"/>
      <c r="B621" s="15"/>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c r="A622" s="16"/>
      <c r="B622" s="15"/>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c r="A623" s="16"/>
      <c r="B623" s="15"/>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c r="A624" s="16"/>
      <c r="B624" s="15"/>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c r="A625" s="16"/>
      <c r="B625" s="15"/>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c r="A626" s="16"/>
      <c r="B626" s="15"/>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c r="A627" s="16"/>
      <c r="B627" s="15"/>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c r="A628" s="16"/>
      <c r="B628" s="1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c r="A629" s="16"/>
      <c r="B629" s="15"/>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c r="A630" s="16"/>
      <c r="B630" s="15"/>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c r="A631" s="16"/>
      <c r="B631" s="15"/>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c r="A632" s="16"/>
      <c r="B632" s="15"/>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c r="A633" s="16"/>
      <c r="B633" s="15"/>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c r="A634" s="16"/>
      <c r="B634" s="15"/>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c r="A635" s="16"/>
      <c r="B635" s="15"/>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c r="A636" s="16"/>
      <c r="B636" s="15"/>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c r="A637" s="16"/>
      <c r="B637" s="15"/>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c r="A638" s="16"/>
      <c r="B638" s="15"/>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c r="A639" s="16"/>
      <c r="B639" s="15"/>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c r="A640" s="16"/>
      <c r="B640" s="15"/>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c r="A641" s="16"/>
      <c r="B641" s="15"/>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c r="A642" s="16"/>
      <c r="B642" s="15"/>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c r="A643" s="16"/>
      <c r="B643" s="15"/>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c r="A644" s="16"/>
      <c r="B644" s="15"/>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c r="A645" s="16"/>
      <c r="B645" s="15"/>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c r="A646" s="16"/>
      <c r="B646" s="15"/>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c r="A647" s="16"/>
      <c r="B647" s="15"/>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c r="A648" s="16"/>
      <c r="B648" s="15"/>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c r="A649" s="16"/>
      <c r="B649" s="15"/>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c r="A650" s="16"/>
      <c r="B650" s="15"/>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c r="A651" s="16"/>
      <c r="B651" s="15"/>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c r="A652" s="16"/>
      <c r="B652" s="15"/>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c r="A653" s="16"/>
      <c r="B653" s="15"/>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c r="A654" s="16"/>
      <c r="B654" s="15"/>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c r="A655" s="16"/>
      <c r="B655" s="15"/>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c r="A656" s="16"/>
      <c r="B656" s="15"/>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c r="A657" s="16"/>
      <c r="B657" s="15"/>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c r="A658" s="16"/>
      <c r="B658" s="15"/>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c r="A659" s="16"/>
      <c r="B659" s="15"/>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c r="A660" s="16"/>
      <c r="B660" s="15"/>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c r="A661" s="16"/>
      <c r="B661" s="15"/>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c r="A662" s="16"/>
      <c r="B662" s="15"/>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c r="A663" s="16"/>
      <c r="B663" s="15"/>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c r="A664" s="16"/>
      <c r="B664" s="15"/>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c r="A665" s="16"/>
      <c r="B665" s="15"/>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c r="A666" s="16"/>
      <c r="B666" s="15"/>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c r="A667" s="16"/>
      <c r="B667" s="15"/>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c r="A668" s="16"/>
      <c r="B668" s="15"/>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c r="A669" s="16"/>
      <c r="B669" s="15"/>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c r="A670" s="16"/>
      <c r="B670" s="15"/>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c r="A671" s="16"/>
      <c r="B671" s="15"/>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c r="A672" s="16"/>
      <c r="B672" s="15"/>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c r="A673" s="16"/>
      <c r="B673" s="15"/>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c r="A674" s="16"/>
      <c r="B674" s="15"/>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c r="A675" s="16"/>
      <c r="B675" s="15"/>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c r="A676" s="16"/>
      <c r="B676" s="15"/>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c r="A677" s="16"/>
      <c r="B677" s="15"/>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c r="A678" s="16"/>
      <c r="B678" s="15"/>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c r="A679" s="16"/>
      <c r="B679" s="15"/>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c r="A680" s="16"/>
      <c r="B680" s="15"/>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c r="A681" s="16"/>
      <c r="B681" s="15"/>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c r="A682" s="16"/>
      <c r="B682" s="15"/>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c r="A683" s="16"/>
      <c r="B683" s="15"/>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c r="A684" s="16"/>
      <c r="B684" s="15"/>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c r="A685" s="16"/>
      <c r="B685" s="1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c r="A686" s="16"/>
      <c r="B686" s="15"/>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c r="A687" s="16"/>
      <c r="B687" s="15"/>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c r="A688" s="16"/>
      <c r="B688" s="15"/>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c r="A689" s="16"/>
      <c r="B689" s="15"/>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c r="A690" s="16"/>
      <c r="B690" s="15"/>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c r="A691" s="16"/>
      <c r="B691" s="15"/>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c r="A692" s="16"/>
      <c r="B692" s="15"/>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c r="A693" s="16"/>
      <c r="B693" s="1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c r="A694" s="16"/>
      <c r="B694" s="15"/>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c r="A695" s="16"/>
      <c r="B695" s="15"/>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c r="A696" s="16"/>
      <c r="B696" s="15"/>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c r="A697" s="16"/>
      <c r="B697" s="15"/>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c r="A698" s="16"/>
      <c r="B698" s="15"/>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c r="A699" s="16"/>
      <c r="B699" s="15"/>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c r="A700" s="16"/>
      <c r="B700" s="15"/>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c r="A701" s="16"/>
      <c r="B701" s="15"/>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c r="A702" s="16"/>
      <c r="B702" s="15"/>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c r="A703" s="16"/>
      <c r="B703" s="15"/>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c r="A704" s="16"/>
      <c r="B704" s="15"/>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c r="A705" s="16"/>
      <c r="B705" s="15"/>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c r="A706" s="16"/>
      <c r="B706" s="15"/>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c r="A707" s="16"/>
      <c r="B707" s="15"/>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c r="A708" s="16"/>
      <c r="B708" s="15"/>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c r="A709" s="16"/>
      <c r="B709" s="1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c r="A710" s="16"/>
      <c r="B710" s="15"/>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c r="A711" s="16"/>
      <c r="B711" s="15"/>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c r="A712" s="16"/>
      <c r="B712" s="15"/>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c r="A713" s="16"/>
      <c r="B713" s="15"/>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c r="A714" s="16"/>
      <c r="B714" s="15"/>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c r="A715" s="16"/>
      <c r="B715" s="15"/>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c r="A716" s="16"/>
      <c r="B716" s="15"/>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c r="A717" s="16"/>
      <c r="B717" s="1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c r="A718" s="16"/>
      <c r="B718" s="15"/>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c r="A719" s="16"/>
      <c r="B719" s="15"/>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c r="A720" s="16"/>
      <c r="B720" s="15"/>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c r="A721" s="16"/>
      <c r="B721" s="15"/>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c r="A722" s="16"/>
      <c r="B722" s="15"/>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c r="A723" s="16"/>
      <c r="B723" s="15"/>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c r="A724" s="16"/>
      <c r="B724" s="15"/>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c r="A725" s="16"/>
      <c r="B725" s="1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c r="A726" s="16"/>
      <c r="B726" s="15"/>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c r="A727" s="16"/>
      <c r="B727" s="15"/>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c r="A728" s="16"/>
      <c r="B728" s="15"/>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c r="A729" s="16"/>
      <c r="B729" s="15"/>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c r="A730" s="16"/>
      <c r="B730" s="15"/>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c r="A731" s="16"/>
      <c r="B731" s="15"/>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c r="A732" s="16"/>
      <c r="B732" s="15"/>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c r="A733" s="16"/>
      <c r="B733" s="15"/>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c r="A734" s="16"/>
      <c r="B734" s="15"/>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c r="A735" s="16"/>
      <c r="B735" s="15"/>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c r="A736" s="16"/>
      <c r="B736" s="15"/>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c r="A737" s="16"/>
      <c r="B737" s="15"/>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c r="A738" s="16"/>
      <c r="B738" s="15"/>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c r="A739" s="16"/>
      <c r="B739" s="15"/>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c r="A740" s="16"/>
      <c r="B740" s="15"/>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c r="A741" s="16"/>
      <c r="B741" s="15"/>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c r="A742" s="16"/>
      <c r="B742" s="15"/>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c r="A743" s="16"/>
      <c r="B743" s="15"/>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c r="A744" s="16"/>
      <c r="B744" s="15"/>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c r="A745" s="16"/>
      <c r="B745" s="15"/>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c r="A746" s="16"/>
      <c r="B746" s="15"/>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c r="A747" s="16"/>
      <c r="B747" s="15"/>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c r="A748" s="16"/>
      <c r="B748" s="15"/>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c r="A749" s="16"/>
      <c r="B749" s="15"/>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c r="A750" s="16"/>
      <c r="B750" s="15"/>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c r="A751" s="16"/>
      <c r="B751" s="15"/>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c r="A752" s="16"/>
      <c r="B752" s="15"/>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c r="A753" s="16"/>
      <c r="B753" s="15"/>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c r="A754" s="16"/>
      <c r="B754" s="15"/>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c r="A755" s="16"/>
      <c r="B755" s="15"/>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c r="A756" s="16"/>
      <c r="B756" s="15"/>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c r="A757" s="16"/>
      <c r="B757" s="15"/>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c r="A758" s="16"/>
      <c r="B758" s="15"/>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c r="A759" s="16"/>
      <c r="B759" s="15"/>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c r="A760" s="16"/>
      <c r="B760" s="15"/>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c r="A761" s="16"/>
      <c r="B761" s="15"/>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c r="A762" s="16"/>
      <c r="B762" s="15"/>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c r="A763" s="16"/>
      <c r="B763" s="15"/>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c r="A764" s="16"/>
      <c r="B764" s="15"/>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c r="A765" s="16"/>
      <c r="B765" s="15"/>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c r="A766" s="16"/>
      <c r="B766" s="15"/>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c r="A767" s="16"/>
      <c r="B767" s="15"/>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c r="A768" s="16"/>
      <c r="B768" s="15"/>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c r="A769" s="16"/>
      <c r="B769" s="15"/>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c r="A770" s="16"/>
      <c r="B770" s="15"/>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c r="A771" s="16"/>
      <c r="B771" s="15"/>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c r="A772" s="16"/>
      <c r="B772" s="15"/>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c r="A773" s="16"/>
      <c r="B773" s="15"/>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c r="A774" s="16"/>
      <c r="B774" s="15"/>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c r="A775" s="16"/>
      <c r="B775" s="15"/>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c r="A776" s="16"/>
      <c r="B776" s="15"/>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c r="A777" s="16"/>
      <c r="B777" s="15"/>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c r="A778" s="16"/>
      <c r="B778" s="15"/>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c r="A779" s="16"/>
      <c r="B779" s="15"/>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c r="A780" s="16"/>
      <c r="B780" s="15"/>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c r="A781" s="16"/>
      <c r="B781" s="15"/>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c r="A782" s="16"/>
      <c r="B782" s="15"/>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c r="A783" s="16"/>
      <c r="B783" s="15"/>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c r="A784" s="16"/>
      <c r="B784" s="15"/>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c r="A785" s="16"/>
      <c r="B785" s="15"/>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c r="A786" s="16"/>
      <c r="B786" s="15"/>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c r="A787" s="16"/>
      <c r="B787" s="15"/>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c r="A788" s="16"/>
      <c r="B788" s="15"/>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c r="A789" s="16"/>
      <c r="B789" s="15"/>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c r="A790" s="16"/>
      <c r="B790" s="15"/>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c r="A791" s="16"/>
      <c r="B791" s="15"/>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c r="A792" s="16"/>
      <c r="B792" s="15"/>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c r="A793" s="16"/>
      <c r="B793" s="15"/>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c r="A794" s="16"/>
      <c r="B794" s="15"/>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c r="A795" s="16"/>
      <c r="B795" s="15"/>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c r="A796" s="16"/>
      <c r="B796" s="15"/>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c r="A797" s="16"/>
      <c r="B797" s="1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c r="A798" s="16"/>
      <c r="B798" s="15"/>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c r="A799" s="16"/>
      <c r="B799" s="15"/>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c r="A800" s="16"/>
      <c r="B800" s="15"/>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c r="A801" s="16"/>
      <c r="B801" s="15"/>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c r="A802" s="16"/>
      <c r="B802" s="15"/>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c r="A803" s="16"/>
      <c r="B803" s="15"/>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c r="A804" s="16"/>
      <c r="B804" s="15"/>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c r="A805" s="16"/>
      <c r="B805" s="15"/>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c r="A806" s="16"/>
      <c r="B806" s="15"/>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c r="A807" s="16"/>
      <c r="B807" s="15"/>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c r="A808" s="16"/>
      <c r="B808" s="15"/>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c r="A809" s="16"/>
      <c r="B809" s="15"/>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c r="A810" s="16"/>
      <c r="B810" s="15"/>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c r="A811" s="16"/>
      <c r="B811" s="15"/>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c r="A812" s="16"/>
      <c r="B812" s="15"/>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c r="A813" s="16"/>
      <c r="B813" s="15"/>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c r="A814" s="16"/>
      <c r="B814" s="15"/>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c r="A815" s="16"/>
      <c r="B815" s="15"/>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c r="A816" s="16"/>
      <c r="B816" s="15"/>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c r="A817" s="16"/>
      <c r="B817" s="15"/>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c r="A818" s="16"/>
      <c r="B818" s="15"/>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c r="A819" s="16"/>
      <c r="B819" s="15"/>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c r="A820" s="16"/>
      <c r="B820" s="15"/>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c r="A821" s="16"/>
      <c r="B821" s="15"/>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c r="A822" s="16"/>
      <c r="B822" s="15"/>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c r="A823" s="16"/>
      <c r="B823" s="15"/>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c r="A824" s="16"/>
      <c r="B824" s="15"/>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c r="A825" s="16"/>
      <c r="B825" s="15"/>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c r="A826" s="16"/>
      <c r="B826" s="15"/>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c r="A827" s="16"/>
      <c r="B827" s="15"/>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c r="A828" s="16"/>
      <c r="B828" s="15"/>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c r="A829" s="16"/>
      <c r="B829" s="15"/>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c r="A830" s="16"/>
      <c r="B830" s="15"/>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c r="A831" s="16"/>
      <c r="B831" s="15"/>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c r="A832" s="16"/>
      <c r="B832" s="15"/>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c r="A833" s="16"/>
      <c r="B833" s="15"/>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c r="A834" s="16"/>
      <c r="B834" s="15"/>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c r="A835" s="16"/>
      <c r="B835" s="15"/>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c r="A836" s="16"/>
      <c r="B836" s="15"/>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c r="A837" s="16"/>
      <c r="B837" s="15"/>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c r="A838" s="16"/>
      <c r="B838" s="15"/>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c r="A839" s="16"/>
      <c r="B839" s="15"/>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c r="A840" s="16"/>
      <c r="B840" s="15"/>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c r="A841" s="16"/>
      <c r="B841" s="15"/>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c r="A842" s="16"/>
      <c r="B842" s="15"/>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c r="A843" s="16"/>
      <c r="B843" s="15"/>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c r="A844" s="16"/>
      <c r="B844" s="15"/>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c r="A845" s="16"/>
      <c r="B845" s="15"/>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c r="A846" s="16"/>
      <c r="B846" s="15"/>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c r="A847" s="16"/>
      <c r="B847" s="15"/>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c r="A848" s="16"/>
      <c r="B848" s="15"/>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c r="A849" s="16"/>
      <c r="B849" s="15"/>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c r="A850" s="16"/>
      <c r="B850" s="15"/>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c r="A851" s="16"/>
      <c r="B851" s="15"/>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c r="A852" s="16"/>
      <c r="B852" s="15"/>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c r="A853" s="16"/>
      <c r="B853" s="15"/>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c r="A854" s="16"/>
      <c r="B854" s="15"/>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c r="A855" s="16"/>
      <c r="B855" s="15"/>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c r="A856" s="16"/>
      <c r="B856" s="15"/>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c r="A857" s="16"/>
      <c r="B857" s="15"/>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c r="A858" s="16"/>
      <c r="B858" s="15"/>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c r="A859" s="16"/>
      <c r="B859" s="15"/>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c r="A860" s="16"/>
      <c r="B860" s="15"/>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c r="A861" s="16"/>
      <c r="B861" s="15"/>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c r="A862" s="16"/>
      <c r="B862" s="15"/>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c r="A863" s="16"/>
      <c r="B863" s="15"/>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c r="A864" s="16"/>
      <c r="B864" s="15"/>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c r="A865" s="16"/>
      <c r="B865" s="15"/>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c r="A866" s="16"/>
      <c r="B866" s="15"/>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c r="A867" s="16"/>
      <c r="B867" s="15"/>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c r="A868" s="16"/>
      <c r="B868" s="15"/>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c r="A869" s="16"/>
      <c r="B869" s="1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c r="A870" s="16"/>
      <c r="B870" s="15"/>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c r="A871" s="16"/>
      <c r="B871" s="15"/>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c r="A872" s="16"/>
      <c r="B872" s="15"/>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c r="A873" s="16"/>
      <c r="B873" s="15"/>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c r="A874" s="16"/>
      <c r="B874" s="15"/>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c r="A875" s="16"/>
      <c r="B875" s="15"/>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c r="A876" s="16"/>
      <c r="B876" s="15"/>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c r="A877" s="16"/>
      <c r="B877" s="15"/>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c r="A878" s="16"/>
      <c r="B878" s="15"/>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c r="A879" s="16"/>
      <c r="B879" s="15"/>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c r="A880" s="16"/>
      <c r="B880" s="15"/>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c r="A881" s="16"/>
      <c r="B881" s="15"/>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c r="A882" s="16"/>
      <c r="B882" s="15"/>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c r="A883" s="16"/>
      <c r="B883" s="15"/>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c r="A884" s="16"/>
      <c r="B884" s="15"/>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c r="A885" s="16"/>
      <c r="B885" s="15"/>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c r="A886" s="16"/>
      <c r="B886" s="15"/>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c r="A887" s="16"/>
      <c r="B887" s="15"/>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c r="A888" s="16"/>
      <c r="B888" s="15"/>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c r="A889" s="16"/>
      <c r="B889" s="15"/>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c r="A890" s="16"/>
      <c r="B890" s="15"/>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c r="A891" s="16"/>
      <c r="B891" s="15"/>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c r="A892" s="16"/>
      <c r="B892" s="15"/>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c r="A893" s="16"/>
      <c r="B893" s="15"/>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c r="A894" s="16"/>
      <c r="B894" s="15"/>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c r="A895" s="16"/>
      <c r="B895" s="1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c r="A896" s="16"/>
      <c r="B896" s="15"/>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c r="A897" s="16"/>
      <c r="B897" s="15"/>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c r="A898" s="16"/>
      <c r="B898" s="15"/>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c r="A899" s="16"/>
      <c r="B899" s="15"/>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c r="A900" s="16"/>
      <c r="B900" s="15"/>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c r="A901" s="16"/>
      <c r="B901" s="15"/>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c r="A902" s="16"/>
      <c r="B902" s="15"/>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c r="A903" s="16"/>
      <c r="B903" s="15"/>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c r="A904" s="16"/>
      <c r="B904" s="15"/>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c r="A905" s="16"/>
      <c r="B905" s="15"/>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c r="A906" s="16"/>
      <c r="B906" s="15"/>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c r="A907" s="16"/>
      <c r="B907" s="15"/>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c r="A908" s="16"/>
      <c r="B908" s="15"/>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c r="A909" s="16"/>
      <c r="B909" s="15"/>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c r="A910" s="16"/>
      <c r="B910" s="15"/>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c r="A911" s="16"/>
      <c r="B911" s="15"/>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c r="A912" s="16"/>
      <c r="B912" s="15"/>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c r="A913" s="16"/>
      <c r="B913" s="15"/>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c r="A914" s="16"/>
      <c r="B914" s="15"/>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c r="A915" s="16"/>
      <c r="B915" s="15"/>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c r="A916" s="16"/>
      <c r="B916" s="15"/>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c r="A917" s="16"/>
      <c r="B917" s="15"/>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c r="A918" s="16"/>
      <c r="B918" s="15"/>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c r="A919" s="16"/>
      <c r="B919" s="15"/>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c r="A920" s="16"/>
      <c r="B920" s="15"/>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c r="A921" s="16"/>
      <c r="B921" s="15"/>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c r="A922" s="16"/>
      <c r="B922" s="15"/>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c r="A923" s="16"/>
      <c r="B923" s="15"/>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c r="A924" s="16"/>
      <c r="B924" s="15"/>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c r="A925" s="16"/>
      <c r="B925" s="15"/>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c r="A926" s="16"/>
      <c r="B926" s="15"/>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c r="A927" s="16"/>
      <c r="B927" s="15"/>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c r="A928" s="16"/>
      <c r="B928" s="15"/>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c r="A929" s="16"/>
      <c r="B929" s="15"/>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c r="A930" s="16"/>
      <c r="B930" s="15"/>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c r="A931" s="16"/>
      <c r="B931" s="15"/>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c r="A932" s="16"/>
      <c r="B932" s="15"/>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c r="A933" s="16"/>
      <c r="B933" s="15"/>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c r="A934" s="16"/>
      <c r="B934" s="15"/>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c r="A935" s="16"/>
      <c r="B935" s="15"/>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c r="A936" s="16"/>
      <c r="B936" s="15"/>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c r="A937" s="16"/>
      <c r="B937" s="15"/>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c r="A938" s="16"/>
      <c r="B938" s="15"/>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c r="A939" s="16"/>
      <c r="B939" s="15"/>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c r="A940" s="16"/>
      <c r="B940" s="15"/>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c r="A941" s="16"/>
      <c r="B941" s="15"/>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c r="A942" s="16"/>
      <c r="B942" s="15"/>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c r="A943" s="16"/>
      <c r="B943" s="15"/>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c r="A944" s="16"/>
      <c r="B944" s="15"/>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c r="A945" s="16"/>
      <c r="B945" s="15"/>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c r="A946" s="16"/>
      <c r="B946" s="15"/>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c r="A947" s="16"/>
      <c r="B947" s="1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c r="A948" s="16"/>
      <c r="B948" s="15"/>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c r="A949" s="16"/>
      <c r="B949" s="15"/>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c r="A950" s="16"/>
      <c r="B950" s="15"/>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c r="A951" s="16"/>
      <c r="B951" s="15"/>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c r="A952" s="16"/>
      <c r="B952" s="15"/>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c r="A953" s="16"/>
      <c r="B953" s="15"/>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c r="A954" s="16"/>
      <c r="B954" s="15"/>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c r="A955" s="16"/>
      <c r="B955" s="15"/>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c r="A956" s="16"/>
      <c r="B956" s="15"/>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c r="A957" s="16"/>
      <c r="B957" s="15"/>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c r="A958" s="16"/>
      <c r="B958" s="15"/>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c r="A959" s="16"/>
      <c r="B959" s="15"/>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c r="A960" s="16"/>
      <c r="B960" s="15"/>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c r="A961" s="16"/>
      <c r="B961" s="15"/>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c r="A962" s="16"/>
      <c r="B962" s="15"/>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c r="A963" s="16"/>
      <c r="B963" s="15"/>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c r="A964" s="16"/>
      <c r="B964" s="15"/>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c r="A965" s="16"/>
      <c r="B965" s="15"/>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c r="A966" s="16"/>
      <c r="B966" s="15"/>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c r="A967" s="16"/>
      <c r="B967" s="15"/>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c r="A968" s="16"/>
      <c r="B968" s="15"/>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c r="A969" s="16"/>
      <c r="B969" s="15"/>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c r="A970" s="16"/>
      <c r="B970" s="15"/>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c r="A971" s="16"/>
      <c r="B971" s="15"/>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c r="A972" s="16"/>
      <c r="B972" s="15"/>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c r="A973" s="16"/>
      <c r="B973" s="15"/>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c r="A974" s="16"/>
      <c r="B974" s="15"/>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c r="A975" s="16"/>
      <c r="B975" s="15"/>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c r="A976" s="16"/>
      <c r="B976" s="15"/>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c r="A977" s="16"/>
      <c r="B977" s="15"/>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c r="A978" s="16"/>
      <c r="B978" s="15"/>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c r="A979" s="16"/>
      <c r="B979" s="15"/>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c r="A980" s="16"/>
      <c r="B980" s="15"/>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c r="A981" s="16"/>
      <c r="B981" s="15"/>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c r="A982" s="16"/>
      <c r="B982" s="15"/>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c r="A983" s="16"/>
      <c r="B983" s="15"/>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c r="A984" s="16"/>
      <c r="B984" s="15"/>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c r="A985" s="16"/>
      <c r="B985" s="15"/>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c r="A986" s="16"/>
      <c r="B986" s="15"/>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c r="A987" s="16"/>
      <c r="B987" s="15"/>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c r="A988" s="16"/>
      <c r="B988" s="15"/>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c r="A989" s="16"/>
      <c r="B989" s="15"/>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c r="A990" s="16"/>
      <c r="B990" s="15"/>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c r="A991" s="16"/>
      <c r="B991" s="15"/>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c r="A992" s="16"/>
      <c r="B992" s="15"/>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c r="A993" s="16"/>
      <c r="B993" s="15"/>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c r="A994" s="16"/>
      <c r="B994" s="15"/>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c r="A995" s="16"/>
      <c r="B995" s="15"/>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c r="A996" s="16"/>
      <c r="B996" s="15"/>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c r="A997" s="16"/>
      <c r="B997" s="15"/>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c r="A998" s="16"/>
      <c r="B998" s="15"/>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c r="A999" s="16"/>
      <c r="B999" s="15"/>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c r="A1000" s="16"/>
      <c r="B1000" s="15"/>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workbookViewId="0">
      <selection activeCell="H20" sqref="H20"/>
    </sheetView>
  </sheetViews>
  <sheetFormatPr baseColWidth="10" defaultColWidth="11.28515625" defaultRowHeight="15" customHeight="1"/>
  <cols>
    <col min="1" max="1" width="21" style="39" customWidth="1"/>
    <col min="2" max="2" width="10.5703125" style="39" customWidth="1"/>
    <col min="3" max="3" width="16.7109375" style="46" customWidth="1"/>
    <col min="4" max="4" width="14.28515625" style="46" customWidth="1"/>
    <col min="5" max="7" width="10.5703125" style="46" customWidth="1"/>
    <col min="8" max="26" width="10.5703125" style="39" customWidth="1"/>
    <col min="27" max="16384" width="11.28515625" style="39"/>
  </cols>
  <sheetData>
    <row r="1" spans="1:9" ht="15.75" customHeight="1" thickBot="1">
      <c r="A1" s="51" t="s">
        <v>25</v>
      </c>
    </row>
    <row r="2" spans="1:9" ht="15.75" customHeight="1">
      <c r="D2" s="129" t="s">
        <v>75</v>
      </c>
      <c r="E2" s="130"/>
      <c r="F2" s="130"/>
      <c r="G2" s="130"/>
      <c r="H2" s="130"/>
      <c r="I2" s="131"/>
    </row>
    <row r="3" spans="1:9" ht="15.75" customHeight="1">
      <c r="A3" s="52" t="s">
        <v>26</v>
      </c>
      <c r="B3" s="36" t="s">
        <v>27</v>
      </c>
      <c r="D3" s="132"/>
      <c r="E3" s="128"/>
      <c r="F3" s="128"/>
      <c r="G3" s="128"/>
      <c r="H3" s="128"/>
      <c r="I3" s="133"/>
    </row>
    <row r="4" spans="1:9" ht="15.75" customHeight="1">
      <c r="B4" s="37" t="s">
        <v>16</v>
      </c>
      <c r="C4" s="38"/>
      <c r="D4" s="132"/>
      <c r="E4" s="128"/>
      <c r="F4" s="128"/>
      <c r="G4" s="128"/>
      <c r="H4" s="128"/>
      <c r="I4" s="133"/>
    </row>
    <row r="5" spans="1:9" ht="15.75" customHeight="1">
      <c r="D5" s="132"/>
      <c r="E5" s="128"/>
      <c r="F5" s="128"/>
      <c r="G5" s="128"/>
      <c r="H5" s="128"/>
      <c r="I5" s="133"/>
    </row>
    <row r="6" spans="1:9" ht="15.75" customHeight="1">
      <c r="A6" s="53" t="s">
        <v>63</v>
      </c>
      <c r="B6" s="39" t="s">
        <v>56</v>
      </c>
      <c r="D6" s="132"/>
      <c r="E6" s="128"/>
      <c r="F6" s="128"/>
      <c r="G6" s="128"/>
      <c r="H6" s="128"/>
      <c r="I6" s="133"/>
    </row>
    <row r="7" spans="1:9" ht="15.75" customHeight="1">
      <c r="B7" s="39" t="s">
        <v>57</v>
      </c>
      <c r="D7" s="132"/>
      <c r="E7" s="128"/>
      <c r="F7" s="128"/>
      <c r="G7" s="128"/>
      <c r="H7" s="128"/>
      <c r="I7" s="133"/>
    </row>
    <row r="8" spans="1:9" ht="15.75" customHeight="1" thickBot="1">
      <c r="B8" s="39" t="s">
        <v>58</v>
      </c>
      <c r="D8" s="134"/>
      <c r="E8" s="135"/>
      <c r="F8" s="135"/>
      <c r="G8" s="135"/>
      <c r="H8" s="135"/>
      <c r="I8" s="136"/>
    </row>
    <row r="9" spans="1:9" ht="15.75" customHeight="1">
      <c r="B9" s="39" t="s">
        <v>59</v>
      </c>
    </row>
    <row r="10" spans="1:9" ht="15.75" customHeight="1"/>
    <row r="11" spans="1:9" ht="20" customHeight="1">
      <c r="A11" s="53" t="s">
        <v>70</v>
      </c>
      <c r="B11" s="45" t="s">
        <v>48</v>
      </c>
      <c r="C11" s="137" t="s">
        <v>76</v>
      </c>
      <c r="D11" s="128"/>
      <c r="E11" s="128"/>
      <c r="F11" s="47" t="s">
        <v>49</v>
      </c>
    </row>
    <row r="12" spans="1:9" ht="20" customHeight="1">
      <c r="B12" s="45" t="s">
        <v>71</v>
      </c>
      <c r="C12" s="127" t="s">
        <v>73</v>
      </c>
      <c r="D12" s="128"/>
      <c r="E12" s="128"/>
      <c r="F12" s="47" t="s">
        <v>74</v>
      </c>
    </row>
    <row r="13" spans="1:9" ht="15.75" customHeight="1">
      <c r="C13" s="127"/>
      <c r="D13" s="128"/>
      <c r="E13" s="128"/>
    </row>
    <row r="14" spans="1:9" ht="15.75" customHeight="1">
      <c r="C14" s="127"/>
      <c r="D14" s="128"/>
      <c r="E14" s="128"/>
    </row>
    <row r="15" spans="1:9" ht="15.75" customHeight="1">
      <c r="C15" s="127"/>
      <c r="D15" s="128"/>
      <c r="E15" s="128"/>
    </row>
    <row r="16" spans="1:9" ht="15.75" customHeight="1">
      <c r="C16" s="127"/>
      <c r="D16" s="128"/>
      <c r="E16" s="128"/>
    </row>
    <row r="17" spans="1:5" ht="15.75" customHeight="1"/>
    <row r="18" spans="1:5" ht="15.75" customHeight="1"/>
    <row r="19" spans="1:5" ht="29" customHeight="1" thickBot="1">
      <c r="A19" s="51" t="s">
        <v>64</v>
      </c>
      <c r="B19" s="39" t="s">
        <v>65</v>
      </c>
    </row>
    <row r="20" spans="1:5" ht="32" customHeight="1" thickBot="1">
      <c r="C20" s="62" t="s">
        <v>66</v>
      </c>
      <c r="D20" s="70" t="s">
        <v>67</v>
      </c>
      <c r="E20" s="63" t="s">
        <v>69</v>
      </c>
    </row>
    <row r="21" spans="1:5" ht="15.75" customHeight="1">
      <c r="A21" s="54" t="s">
        <v>19</v>
      </c>
      <c r="B21" s="55" t="s">
        <v>20</v>
      </c>
      <c r="C21" s="64">
        <f>IF(OR(ISNUMBER(Assessment!$E13), ISBLANK(Assessment!$E13)),0,1)</f>
        <v>0</v>
      </c>
      <c r="D21" s="67">
        <f>IF(AND(ISBLANK(Assessment!$E13),NOT(ISBLANK(Assessment!$E14))),1,0)</f>
        <v>0</v>
      </c>
      <c r="E21" s="56">
        <f>IF((C21+D21)&gt;0,1,0)</f>
        <v>0</v>
      </c>
    </row>
    <row r="22" spans="1:5" ht="15.75" customHeight="1">
      <c r="A22" s="57"/>
      <c r="B22" s="39" t="s">
        <v>27</v>
      </c>
      <c r="C22" s="65">
        <f>IF(OR(ISNUMBER(Assessment!$E14), ISBLANK(Assessment!$E14)),0,1)</f>
        <v>0</v>
      </c>
      <c r="D22" s="68">
        <v>0</v>
      </c>
      <c r="E22" s="58">
        <f t="shared" ref="E22:E29" si="0">IF((C22+D22)&gt;0,1,0)</f>
        <v>0</v>
      </c>
    </row>
    <row r="23" spans="1:5" ht="15.75" customHeight="1" thickBot="1">
      <c r="A23" s="59"/>
      <c r="B23" s="60" t="s">
        <v>21</v>
      </c>
      <c r="C23" s="66">
        <f>IF(OR(ISNUMBER(Assessment!$E15), ISBLANK(Assessment!$E15)),0,1)</f>
        <v>0</v>
      </c>
      <c r="D23" s="69">
        <f>IF(AND(ISBLANK(Assessment!$E15),NOT(ISBLANK(Assessment!$E14))),1,0)</f>
        <v>0</v>
      </c>
      <c r="E23" s="61">
        <f t="shared" si="0"/>
        <v>0</v>
      </c>
    </row>
    <row r="24" spans="1:5" ht="15.75" customHeight="1">
      <c r="A24" s="54" t="s">
        <v>22</v>
      </c>
      <c r="B24" s="55" t="s">
        <v>20</v>
      </c>
      <c r="C24" s="64">
        <f>IF(OR(ISNUMBER(Assessment!$E16), ISBLANK(Assessment!$E16)),0,1)</f>
        <v>0</v>
      </c>
      <c r="D24" s="67">
        <f>IF(AND(ISBLANK(Assessment!$E16),NOT(ISBLANK(Assessment!$E17))),1,0)</f>
        <v>0</v>
      </c>
      <c r="E24" s="56">
        <f t="shared" si="0"/>
        <v>0</v>
      </c>
    </row>
    <row r="25" spans="1:5" ht="15.75" customHeight="1">
      <c r="A25" s="57"/>
      <c r="B25" s="39" t="s">
        <v>27</v>
      </c>
      <c r="C25" s="65">
        <f>IF(OR(ISNUMBER(Assessment!$E17), ISBLANK(Assessment!$E17)),0,1)</f>
        <v>0</v>
      </c>
      <c r="D25" s="68">
        <v>0</v>
      </c>
      <c r="E25" s="58">
        <f t="shared" si="0"/>
        <v>0</v>
      </c>
    </row>
    <row r="26" spans="1:5" ht="15.75" customHeight="1" thickBot="1">
      <c r="A26" s="59"/>
      <c r="B26" s="60" t="s">
        <v>21</v>
      </c>
      <c r="C26" s="66">
        <f>IF(OR(ISNUMBER(Assessment!$E18), ISBLANK(Assessment!$E18)),0,1)</f>
        <v>0</v>
      </c>
      <c r="D26" s="69">
        <f>IF(AND(ISBLANK(Assessment!$E18),NOT(ISBLANK(Assessment!$E17))),1,0)</f>
        <v>0</v>
      </c>
      <c r="E26" s="61">
        <f t="shared" si="0"/>
        <v>0</v>
      </c>
    </row>
    <row r="27" spans="1:5" ht="15.75" customHeight="1">
      <c r="A27" s="54" t="s">
        <v>23</v>
      </c>
      <c r="B27" s="55" t="s">
        <v>20</v>
      </c>
      <c r="C27" s="64">
        <f>IF(OR(ISNUMBER(Assessment!$E19), ISBLANK(Assessment!$E19)),0,1)</f>
        <v>0</v>
      </c>
      <c r="D27" s="67">
        <f>IF(AND(ISBLANK(Assessment!$E19),NOT(ISBLANK(Assessment!$E20))),1,0)</f>
        <v>0</v>
      </c>
      <c r="E27" s="56">
        <f t="shared" si="0"/>
        <v>0</v>
      </c>
    </row>
    <row r="28" spans="1:5" ht="15.75" customHeight="1">
      <c r="A28" s="57"/>
      <c r="B28" s="39" t="s">
        <v>27</v>
      </c>
      <c r="C28" s="65">
        <f>IF(OR(ISNUMBER(Assessment!$E20), ISBLANK(Assessment!$E20)),0,1)</f>
        <v>0</v>
      </c>
      <c r="D28" s="68">
        <v>0</v>
      </c>
      <c r="E28" s="58">
        <f t="shared" si="0"/>
        <v>0</v>
      </c>
    </row>
    <row r="29" spans="1:5" ht="15.75" customHeight="1" thickBot="1">
      <c r="A29" s="59"/>
      <c r="B29" s="60" t="s">
        <v>21</v>
      </c>
      <c r="C29" s="66">
        <f>IF(OR(ISNUMBER(Assessment!$E21), ISBLANK(Assessment!$E21)),0,1)</f>
        <v>0</v>
      </c>
      <c r="D29" s="69">
        <f>IF(AND(ISBLANK(Assessment!$E21),NOT(ISBLANK(Assessment!$E20))),1,0)</f>
        <v>0</v>
      </c>
      <c r="E29" s="61">
        <f t="shared" si="0"/>
        <v>0</v>
      </c>
    </row>
    <row r="30" spans="1:5" ht="15.75" customHeight="1"/>
    <row r="31" spans="1:5" ht="15.75" customHeight="1">
      <c r="A31" s="53" t="s">
        <v>68</v>
      </c>
      <c r="B31" s="39">
        <f>IF(SUM(C21:D29)&gt;0,1,0)</f>
        <v>0</v>
      </c>
    </row>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C16:E16"/>
    <mergeCell ref="D2:I8"/>
    <mergeCell ref="C11:E11"/>
    <mergeCell ref="C13:E13"/>
    <mergeCell ref="C12:E12"/>
    <mergeCell ref="C14:E14"/>
    <mergeCell ref="C15:E1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Assessment</vt:lpstr>
      <vt:lpstr>Information &amp; instructions</vt:lpstr>
      <vt:lpstr>Metadata</vt:lpstr>
      <vt:lpstr>Internal_use</vt:lpstr>
      <vt:lpstr>cf_levels</vt:lpstr>
      <vt:lpstr>haz_name</vt:lpstr>
      <vt:lpstr>mid_point_type</vt:lpstr>
      <vt:lpstr>mid_point_type_values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climrisk.org</dc:creator>
  <cp:keywords/>
  <dc:description/>
  <cp:lastModifiedBy>Philippe Marbaix</cp:lastModifiedBy>
  <dcterms:created xsi:type="dcterms:W3CDTF">2019-03-06T09:16:33Z</dcterms:created>
  <dcterms:modified xsi:type="dcterms:W3CDTF">2026-07-21T22:12:24Z</dcterms:modified>
  <cp:category/>
</cp:coreProperties>
</file>